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/>
  <mc:AlternateContent xmlns:mc="http://schemas.openxmlformats.org/markup-compatibility/2006">
    <mc:Choice Requires="x15">
      <x15ac:absPath xmlns:x15ac="http://schemas.microsoft.com/office/spreadsheetml/2010/11/ac" url="C:\Users\klimenko.en\Desktop\ГСП 1\платные усуги и ДМС\+ТАРИФЫ 2023, 2024,2025 утвержденные\"/>
    </mc:Choice>
  </mc:AlternateContent>
  <xr:revisionPtr revIDLastSave="0" documentId="13_ncr:1_{973BE4A4-887F-4FB1-B7F3-1FC322A15D18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Прайс дополнительный" sheetId="1" r:id="rId1"/>
  </sheets>
  <definedNames>
    <definedName name="_xlnm._FilterDatabase" localSheetId="0" hidden="1">'Прайс дополнительный'!$A$12:$AE$180</definedName>
    <definedName name="_xlnm.Print_Area" localSheetId="0">'Прайс дополнительный'!$A$1:$M$180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180" i="1" l="1"/>
  <c r="H179" i="1"/>
  <c r="H178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0" i="1"/>
  <c r="H129" i="1"/>
  <c r="H128" i="1"/>
  <c r="H127" i="1"/>
  <c r="H126" i="1"/>
  <c r="H125" i="1"/>
  <c r="H124" i="1"/>
  <c r="H123" i="1"/>
  <c r="H122" i="1"/>
  <c r="H121" i="1"/>
  <c r="H119" i="1"/>
  <c r="H118" i="1"/>
  <c r="H117" i="1"/>
  <c r="H116" i="1"/>
  <c r="H115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4" i="1"/>
  <c r="H93" i="1"/>
  <c r="H92" i="1"/>
  <c r="H91" i="1"/>
  <c r="H90" i="1"/>
  <c r="H89" i="1"/>
  <c r="H87" i="1"/>
  <c r="H86" i="1"/>
  <c r="H85" i="1"/>
  <c r="H84" i="1"/>
  <c r="H83" i="1"/>
  <c r="H82" i="1"/>
  <c r="H81" i="1"/>
  <c r="H80" i="1"/>
  <c r="H79" i="1"/>
  <c r="H78" i="1"/>
  <c r="H76" i="1"/>
  <c r="H75" i="1"/>
  <c r="H74" i="1"/>
  <c r="H73" i="1"/>
  <c r="H72" i="1"/>
  <c r="H71" i="1"/>
  <c r="H70" i="1"/>
  <c r="H69" i="1"/>
  <c r="H23" i="1"/>
  <c r="H21" i="1"/>
  <c r="H20" i="1"/>
  <c r="H18" i="1"/>
  <c r="H17" i="1"/>
  <c r="H16" i="1"/>
  <c r="H14" i="1"/>
</calcChain>
</file>

<file path=xl/sharedStrings.xml><?xml version="1.0" encoding="utf-8"?>
<sst xmlns="http://schemas.openxmlformats.org/spreadsheetml/2006/main" count="708" uniqueCount="484">
  <si>
    <t xml:space="preserve">Утверждаю </t>
  </si>
  <si>
    <t>И.о. главного врача</t>
  </si>
  <si>
    <t>ГАУЗ ПГБ</t>
  </si>
  <si>
    <t>_______Е.Н. Лахтачева</t>
  </si>
  <si>
    <t>от 2025г.</t>
  </si>
  <si>
    <t>Утверждаю:</t>
  </si>
  <si>
    <t>Главный врач ГАУЗ ПГБ</t>
  </si>
  <si>
    <t>__________В.В.Старченко</t>
  </si>
  <si>
    <t>внутр. код</t>
  </si>
  <si>
    <t>код по номенклатуре</t>
  </si>
  <si>
    <t>наименование по номенклатуре</t>
  </si>
  <si>
    <t>обстоятельства (детализация)</t>
  </si>
  <si>
    <t>Единица измерения</t>
  </si>
  <si>
    <t>Цена, руб.</t>
  </si>
  <si>
    <t>Цена на 14.07.22  руб.</t>
  </si>
  <si>
    <t>увеличение, на %</t>
  </si>
  <si>
    <t>1. Лечебная физкультура (ЛФК)</t>
  </si>
  <si>
    <t>01.024</t>
  </si>
  <si>
    <t>A19.30.009</t>
  </si>
  <si>
    <t>Лечебная физкультура в бассейне</t>
  </si>
  <si>
    <t>1 занятие</t>
  </si>
  <si>
    <t>4. Прием врачей-специалистов</t>
  </si>
  <si>
    <t>04.041</t>
  </si>
  <si>
    <t>В01.066.001</t>
  </si>
  <si>
    <t>Прием (осмотр, консультация) врча стоматолога-ортопеда первичный</t>
  </si>
  <si>
    <t>1 прием</t>
  </si>
  <si>
    <t>04.042</t>
  </si>
  <si>
    <t>В01.066.002</t>
  </si>
  <si>
    <t>Прием (осмотр) врача-стоматолога-ортопеда повторный</t>
  </si>
  <si>
    <t>04.043</t>
  </si>
  <si>
    <t>консультация заведующего отделением</t>
  </si>
  <si>
    <t>04.044</t>
  </si>
  <si>
    <t>B01.014.001</t>
  </si>
  <si>
    <t>Прием (осмотр, консультация) врача- инфекциониста первичный</t>
  </si>
  <si>
    <t>Оформление сертификата об отсутсвии вируса иммунодефицита человека (для иностранных граждан)</t>
  </si>
  <si>
    <t>04.045</t>
  </si>
  <si>
    <t>B01.063.001</t>
  </si>
  <si>
    <t>Прием (осмотр, консультация) врача-ортодонта первичный</t>
  </si>
  <si>
    <t>04.046</t>
  </si>
  <si>
    <t>B01.063.002</t>
  </si>
  <si>
    <t>Прием (осмотр, консультация) врача-ортодонта повторный</t>
  </si>
  <si>
    <t xml:space="preserve">6. Отделение ультразвуковых исследований </t>
  </si>
  <si>
    <t>06.017</t>
  </si>
  <si>
    <t>A04.10.002</t>
  </si>
  <si>
    <t>Эхокардиография</t>
  </si>
  <si>
    <t>1 исслед.</t>
  </si>
  <si>
    <t>7. Клинико-диагностическая лаборатория (КДЛ)</t>
  </si>
  <si>
    <t>07.245</t>
  </si>
  <si>
    <t>А09.05.026</t>
  </si>
  <si>
    <t>Исследование уровня холестерина в крови</t>
  </si>
  <si>
    <t>медицинский осмотр</t>
  </si>
  <si>
    <t>07.246</t>
  </si>
  <si>
    <t>В03.016.003</t>
  </si>
  <si>
    <t>Общий (клинический) анализ крови развернутый</t>
  </si>
  <si>
    <t>07.247</t>
  </si>
  <si>
    <t>В03.016.006</t>
  </si>
  <si>
    <t>Общий (клинический) анализ мочи</t>
  </si>
  <si>
    <t>07.248</t>
  </si>
  <si>
    <t>А09.05.023</t>
  </si>
  <si>
    <t>Исследование уровня глюкозы в крови</t>
  </si>
  <si>
    <t>07.249</t>
  </si>
  <si>
    <t>А11.12.009</t>
  </si>
  <si>
    <t xml:space="preserve">Взятие крови из периферической вены </t>
  </si>
  <si>
    <t>07.250</t>
  </si>
  <si>
    <t>A12.20.001</t>
  </si>
  <si>
    <t>Микроскопическое исследование влагалищных мазков</t>
  </si>
  <si>
    <t>07.251</t>
  </si>
  <si>
    <t>A08.20.017.001</t>
  </si>
  <si>
    <t>Цитологическое     исследование     микропрепарата цервикального канала</t>
  </si>
  <si>
    <t>11. Оперативное лечение</t>
  </si>
  <si>
    <t>11.096</t>
  </si>
  <si>
    <t>А16.03.014</t>
  </si>
  <si>
    <t>Удаление инородного тела кости</t>
  </si>
  <si>
    <t>спицы, винты</t>
  </si>
  <si>
    <t>1 процедура</t>
  </si>
  <si>
    <t>13. Офтальмологическое отделение</t>
  </si>
  <si>
    <t>13.031</t>
  </si>
  <si>
    <t>A19.26.001</t>
  </si>
  <si>
    <t>Упражнения для восстановления и укрепления бинокулярного зрения</t>
  </si>
  <si>
    <t>13.032</t>
  </si>
  <si>
    <t>A19.26.002</t>
  </si>
  <si>
    <t>Упражнения для тренировки цилиарной мышцы глаза</t>
  </si>
  <si>
    <t>13.033</t>
  </si>
  <si>
    <t>A22.30.002.001</t>
  </si>
  <si>
    <t>Воздействие излучением видимого диапазона через зрительный анализатор</t>
  </si>
  <si>
    <t>цветоимпульсная терапия</t>
  </si>
  <si>
    <t>13.034</t>
  </si>
  <si>
    <t>A17.26.002</t>
  </si>
  <si>
    <t>Низкочастотная магнитотерапия на орган зрения</t>
  </si>
  <si>
    <t>14.Оториноларингологическое отделение</t>
  </si>
  <si>
    <t>14.001</t>
  </si>
  <si>
    <t>А03.08.004.001</t>
  </si>
  <si>
    <t>Эндоскопическая эндоназальная ревизия полости носа, носоглотки</t>
  </si>
  <si>
    <t>14.002</t>
  </si>
  <si>
    <t>А03.08.005</t>
  </si>
  <si>
    <t>Фиброларингоскопия</t>
  </si>
  <si>
    <t>14.003</t>
  </si>
  <si>
    <t>А11.08.005</t>
  </si>
  <si>
    <t>Внутриносовые блокады</t>
  </si>
  <si>
    <t>дексаметазон</t>
  </si>
  <si>
    <t>14.004</t>
  </si>
  <si>
    <t>А16.08.055</t>
  </si>
  <si>
    <t>Иссечение синехий и атрезий носа</t>
  </si>
  <si>
    <t>14.005</t>
  </si>
  <si>
    <t>А16.08.074</t>
  </si>
  <si>
    <t>Лазерная деструкция сосудов носовой перегородки</t>
  </si>
  <si>
    <t>15. Хирургическое отделение</t>
  </si>
  <si>
    <t>15.020</t>
  </si>
  <si>
    <t>A15.01.001</t>
  </si>
  <si>
    <t>Наложение повязки при нарушении целостности кожных покровов</t>
  </si>
  <si>
    <t>15.021</t>
  </si>
  <si>
    <t>A16.01.004</t>
  </si>
  <si>
    <t>Хирургическая обработка раны или инфицированной ткани</t>
  </si>
  <si>
    <t>15.022</t>
  </si>
  <si>
    <t>A16.01.009</t>
  </si>
  <si>
    <t>Ушивание открытой раны (без кожной пересадки)</t>
  </si>
  <si>
    <t>15.023</t>
  </si>
  <si>
    <t>A16.01.011</t>
  </si>
  <si>
    <t>Вскрытие фурункула (карбункула)</t>
  </si>
  <si>
    <t>15.024</t>
  </si>
  <si>
    <t>A16.01.023</t>
  </si>
  <si>
    <r>
      <rPr>
        <sz val="11"/>
        <rFont val="Times New Roman"/>
        <family val="1"/>
        <charset val="1"/>
      </rPr>
      <t>Иссечение рубцов кожи</t>
    </r>
    <r>
      <rPr>
        <sz val="12"/>
        <rFont val="Nimbus Roman"/>
        <charset val="1"/>
      </rPr>
      <t xml:space="preserve"> </t>
    </r>
  </si>
  <si>
    <t>15.025</t>
  </si>
  <si>
    <t>A16.01.027</t>
  </si>
  <si>
    <t>Удаление ногтевых пластинок</t>
  </si>
  <si>
    <t>15.026</t>
  </si>
  <si>
    <t>A16.01.028</t>
  </si>
  <si>
    <t>Удаление мозоли</t>
  </si>
  <si>
    <t>15.027</t>
  </si>
  <si>
    <t>A16.30.062</t>
  </si>
  <si>
    <t xml:space="preserve">Дренирование жидкостного образования мягких тканей </t>
  </si>
  <si>
    <t>15.028</t>
  </si>
  <si>
    <t>Дренирование жидкостного образования мягких тканей</t>
  </si>
  <si>
    <r>
      <rPr>
        <sz val="11"/>
        <color theme="1"/>
        <rFont val="Times New Roman"/>
        <family val="1"/>
        <charset val="1"/>
      </rPr>
      <t>с использованием д</t>
    </r>
    <r>
      <rPr>
        <sz val="12"/>
        <color theme="1"/>
        <rFont val="Times New Roman"/>
        <family val="1"/>
        <charset val="1"/>
      </rPr>
      <t>ренажной системы с катетером типа Редон</t>
    </r>
  </si>
  <si>
    <t>15.029</t>
  </si>
  <si>
    <t>A16.30.069</t>
  </si>
  <si>
    <t>Снятие послеоперационных швов (лигатур)</t>
  </si>
  <si>
    <t>26. Урологическое отделение</t>
  </si>
  <si>
    <t>26.001</t>
  </si>
  <si>
    <t>A03.28.001</t>
  </si>
  <si>
    <t>Цистоскопия</t>
  </si>
  <si>
    <t>26.002</t>
  </si>
  <si>
    <t>A16.21.025</t>
  </si>
  <si>
    <t>Пластика оболочек яичка</t>
  </si>
  <si>
    <t>26.003</t>
  </si>
  <si>
    <t>A16.21.010</t>
  </si>
  <si>
    <t>Орхиэктомия</t>
  </si>
  <si>
    <t>26.004</t>
  </si>
  <si>
    <t>A16.21.011</t>
  </si>
  <si>
    <t>Вазотомия</t>
  </si>
  <si>
    <t>26.005</t>
  </si>
  <si>
    <t>A16.21.013</t>
  </si>
  <si>
    <t>Обрезание крайней плоти</t>
  </si>
  <si>
    <t>26.006</t>
  </si>
  <si>
    <t>A16.21.014</t>
  </si>
  <si>
    <t>Реконструктивная операция на половом члене</t>
  </si>
  <si>
    <t>26.007</t>
  </si>
  <si>
    <t>A16.21.024</t>
  </si>
  <si>
    <t>Иссечение оболочек яичка</t>
  </si>
  <si>
    <t>26.008</t>
  </si>
  <si>
    <t>A16.28.015</t>
  </si>
  <si>
    <t>Уретеролитотомия</t>
  </si>
  <si>
    <t>26.009</t>
  </si>
  <si>
    <t>A16.28.034</t>
  </si>
  <si>
    <t>Рассечение внутренних спаек</t>
  </si>
  <si>
    <t>26.010</t>
  </si>
  <si>
    <t>A16.28.045</t>
  </si>
  <si>
    <t>Перевязка и пересечение яичковой вены</t>
  </si>
  <si>
    <t>Ортопедический прием (Стоматология)</t>
  </si>
  <si>
    <t>27. Бюгельное протезирование</t>
  </si>
  <si>
    <t>27.001</t>
  </si>
  <si>
    <t>А23.07.002.012</t>
  </si>
  <si>
    <t>изготовление армированной литой  дуги верхней или нижней</t>
  </si>
  <si>
    <t>в бюгельном протезе</t>
  </si>
  <si>
    <t>1 шт</t>
  </si>
  <si>
    <t>27.002</t>
  </si>
  <si>
    <t>А23.07.002.010</t>
  </si>
  <si>
    <t>Изготовление кламмера  гнутого из стальной проволоки</t>
  </si>
  <si>
    <t>27.003</t>
  </si>
  <si>
    <t>А23.07.002.019</t>
  </si>
  <si>
    <t>изготовление литого опорно-удерживающего кламмера</t>
  </si>
  <si>
    <t>Аккера</t>
  </si>
  <si>
    <t>27.004</t>
  </si>
  <si>
    <t>А23.07.002.021</t>
  </si>
  <si>
    <t xml:space="preserve">изготовление ограничителя базиса бюгельного протеза </t>
  </si>
  <si>
    <t>кант ограничительный для пластмассы</t>
  </si>
  <si>
    <t>27.005</t>
  </si>
  <si>
    <t>А23.07.002.022</t>
  </si>
  <si>
    <t xml:space="preserve">изготовление седла бюгельного протеза  </t>
  </si>
  <si>
    <t>сетка для крепления пластмассы</t>
  </si>
  <si>
    <t>27.006</t>
  </si>
  <si>
    <t>А23.07.002.023</t>
  </si>
  <si>
    <t>изготовление ответвления в бюгеле (компайдер)</t>
  </si>
  <si>
    <t>изготовление петли крепления пластмассы</t>
  </si>
  <si>
    <t>27.007</t>
  </si>
  <si>
    <t>А23.07.002.026</t>
  </si>
  <si>
    <t xml:space="preserve">изготовление лапки шинирующей в бюгельном протезе </t>
  </si>
  <si>
    <t>27.008</t>
  </si>
  <si>
    <t>А23.07.002.053</t>
  </si>
  <si>
    <t xml:space="preserve">изготовление коронки бюгельной                                                    </t>
  </si>
  <si>
    <t>28. Несъемное протезирование</t>
  </si>
  <si>
    <t>28.001</t>
  </si>
  <si>
    <t>А23.07.002.001</t>
  </si>
  <si>
    <t xml:space="preserve">изготовление зуба литого металлического в несъемной конструкции протеза </t>
  </si>
  <si>
    <t>28.002</t>
  </si>
  <si>
    <t>А23.07.002.024</t>
  </si>
  <si>
    <t>Изготовление фасетки в бюгельном протезе</t>
  </si>
  <si>
    <t>28.003</t>
  </si>
  <si>
    <t>А23.07.002.028</t>
  </si>
  <si>
    <t>Изготовление коронки цельнолитой</t>
  </si>
  <si>
    <t>28.004</t>
  </si>
  <si>
    <t>А23.07.002.029</t>
  </si>
  <si>
    <t>изготовление коронки металлоакриловой на цельнолитом каркасе</t>
  </si>
  <si>
    <t>КХС</t>
  </si>
  <si>
    <t>28.005</t>
  </si>
  <si>
    <t>А23.07.002.030</t>
  </si>
  <si>
    <t xml:space="preserve">изготовление коронки пластмассовой                                  </t>
  </si>
  <si>
    <t xml:space="preserve"> зуба пластмассового                                        </t>
  </si>
  <si>
    <t>28.006</t>
  </si>
  <si>
    <t>А23.07.002.031</t>
  </si>
  <si>
    <t xml:space="preserve">изготовление коронки металлической штампованной                                                  </t>
  </si>
  <si>
    <t>28.007</t>
  </si>
  <si>
    <t>А23.07.002.032</t>
  </si>
  <si>
    <t>Изготовление комбинированной коронки</t>
  </si>
  <si>
    <t>титановая коронка</t>
  </si>
  <si>
    <t>28.008</t>
  </si>
  <si>
    <t>А23.07.002.041</t>
  </si>
  <si>
    <t xml:space="preserve">изготовление коронки телескопической                                               </t>
  </si>
  <si>
    <t>28.009</t>
  </si>
  <si>
    <t>А23.07.002.048</t>
  </si>
  <si>
    <t xml:space="preserve">изготовление зуба металлоакрилового </t>
  </si>
  <si>
    <t>на основе неблагородных металлов</t>
  </si>
  <si>
    <t>28.010</t>
  </si>
  <si>
    <t>А23.07.002.049</t>
  </si>
  <si>
    <t xml:space="preserve">изготовление зуба металлокерамического </t>
  </si>
  <si>
    <t>коронки металлокерамической</t>
  </si>
  <si>
    <t>29. Протезирование на имплантатах</t>
  </si>
  <si>
    <t>29.001</t>
  </si>
  <si>
    <t>А02.07.010.001</t>
  </si>
  <si>
    <t xml:space="preserve">снятие оттиска/слепка с одной челюсти </t>
  </si>
  <si>
    <t>массой "Спидекс" с использованием трансфера</t>
  </si>
  <si>
    <t>29.002</t>
  </si>
  <si>
    <t>А16.07.006</t>
  </si>
  <si>
    <t>протезирование зуба с использованием имплантата</t>
  </si>
  <si>
    <t xml:space="preserve"> изготовление металлокерамической коронки  Osstem</t>
  </si>
  <si>
    <t>29.005</t>
  </si>
  <si>
    <t>Протезирование зуба с использованием имплантата</t>
  </si>
  <si>
    <t>изготовление абатмента на импланте  Osstem</t>
  </si>
  <si>
    <t>29.008</t>
  </si>
  <si>
    <t>изготовление металлокерамической коронки AlphaBio без стоимости импланта</t>
  </si>
  <si>
    <t>29.009</t>
  </si>
  <si>
    <t>изготовление абатмента на импланте без коронки AlphaBio</t>
  </si>
  <si>
    <t>29.014</t>
  </si>
  <si>
    <t>изготовление диагностической модели из высокопрочного гипса с применением аналога имплантата</t>
  </si>
  <si>
    <t>30. Протезирование частичными пластиночными протезами</t>
  </si>
  <si>
    <t>30.001</t>
  </si>
  <si>
    <t xml:space="preserve">А16.07.035  </t>
  </si>
  <si>
    <t>протезирование частичными съемными пластинчатыми протезами</t>
  </si>
  <si>
    <t>армировка протеза ортодонтической проволокой</t>
  </si>
  <si>
    <t>1 протез</t>
  </si>
  <si>
    <t>30.002</t>
  </si>
  <si>
    <t>армировка протеза стальной сеткой</t>
  </si>
  <si>
    <t>30.003</t>
  </si>
  <si>
    <t xml:space="preserve">протезирование съемными пластиничными протезами </t>
  </si>
  <si>
    <t xml:space="preserve"> армирование протеза из КХС</t>
  </si>
  <si>
    <t>30.004</t>
  </si>
  <si>
    <t>протезирование съемными пластиничными протезами</t>
  </si>
  <si>
    <t>усложненная постановка в съемных протезах</t>
  </si>
  <si>
    <t>30.005</t>
  </si>
  <si>
    <t xml:space="preserve">Протезирование частичными съемными пластиночными пртезами: Установка 1-го зуба </t>
  </si>
  <si>
    <t>30.006</t>
  </si>
  <si>
    <t xml:space="preserve">Протезирование частичными съемными пластиночными пртезами: Установка 2-х зубов </t>
  </si>
  <si>
    <t>30.007</t>
  </si>
  <si>
    <t xml:space="preserve">Протезирование частичными съемными пластиночными пртезами: Установка 3-х зубов </t>
  </si>
  <si>
    <t>30.008</t>
  </si>
  <si>
    <t xml:space="preserve">Протезирование частичными съемными пластиночными пртезами: Установка 4-х зубов </t>
  </si>
  <si>
    <t>30.009</t>
  </si>
  <si>
    <t xml:space="preserve">Протезирование частичными съемными пластиночными пртезами: Установка 5-ти зубов </t>
  </si>
  <si>
    <t>30.010</t>
  </si>
  <si>
    <t xml:space="preserve">Протезирование частичными съемными пластиночными пртезами: Установка 6-ти зубов </t>
  </si>
  <si>
    <t>30.011</t>
  </si>
  <si>
    <t xml:space="preserve">Протезирование частичными съемными пластиночными пртезами: Установка 7-ми зубов </t>
  </si>
  <si>
    <t>30.012</t>
  </si>
  <si>
    <t xml:space="preserve">Протезирование частичными съемными пластиночными пртезами: Установка 8-ми зубов </t>
  </si>
  <si>
    <t>30.013</t>
  </si>
  <si>
    <t xml:space="preserve">Протезирование частичными съемными пластиночными пртезами: Установка 9-ти зубов </t>
  </si>
  <si>
    <t>30.014</t>
  </si>
  <si>
    <t xml:space="preserve">Протезирование частичными съемными пластиночными пртезами: Установка 10 зубов </t>
  </si>
  <si>
    <t>30.015</t>
  </si>
  <si>
    <t xml:space="preserve">Протезирование частичными съемными пластиночными пртезами: Установка 11 зубов </t>
  </si>
  <si>
    <t>30.016</t>
  </si>
  <si>
    <t xml:space="preserve">Протезирование частичными съемными пластиночными пртезами: Установка 12 зубов </t>
  </si>
  <si>
    <t>30.017</t>
  </si>
  <si>
    <t xml:space="preserve">Протезирование частичными съемными пластиночными пртезами: Установка 13 зубов </t>
  </si>
  <si>
    <t>30.018</t>
  </si>
  <si>
    <t xml:space="preserve">протезирование частичными съемными пластинчатыми протезами </t>
  </si>
  <si>
    <t>армировка протеза кольцами</t>
  </si>
  <si>
    <t>31. Полное съемное протезирование</t>
  </si>
  <si>
    <t>31.001</t>
  </si>
  <si>
    <t>А16.07.023</t>
  </si>
  <si>
    <t>Протезирование зубов полными съемными пластиночными протезами</t>
  </si>
  <si>
    <t>Установка 14 зубов</t>
  </si>
  <si>
    <t>1 ед.</t>
  </si>
  <si>
    <t>31.002</t>
  </si>
  <si>
    <t>Перепостановка зубов с изменением прикуса</t>
  </si>
  <si>
    <t>31.003</t>
  </si>
  <si>
    <t>Перепостановка зубов с заменой зубов по цвету (размеру)</t>
  </si>
  <si>
    <t>31.004</t>
  </si>
  <si>
    <t>A23.07.002.009</t>
  </si>
  <si>
    <t xml:space="preserve">Изготовление съемного протеза из термопластического материала </t>
  </si>
  <si>
    <t xml:space="preserve"> частичный съемный протез</t>
  </si>
  <si>
    <t>31.005</t>
  </si>
  <si>
    <t>полный съемный протез</t>
  </si>
  <si>
    <t>32. Починка протезов</t>
  </si>
  <si>
    <t>32.001</t>
  </si>
  <si>
    <t>А16.07.004</t>
  </si>
  <si>
    <t>восстановление зуба коронкой: восстановление пластмассовой облицовки коронки или фасетки</t>
  </si>
  <si>
    <t>1 услуга</t>
  </si>
  <si>
    <t>32.002</t>
  </si>
  <si>
    <t>A23.07.002.035 A23.07.002.036</t>
  </si>
  <si>
    <t>услуги по изготовлению ортопедической конструкции стоматологической: приварка одного зуба и одного кламмера</t>
  </si>
  <si>
    <t>32.003</t>
  </si>
  <si>
    <t>А23.07.002.035</t>
  </si>
  <si>
    <t xml:space="preserve">приварка кламмера </t>
  </si>
  <si>
    <t>32.004</t>
  </si>
  <si>
    <t xml:space="preserve">приварка двух кламмеров </t>
  </si>
  <si>
    <t>32.005</t>
  </si>
  <si>
    <t>А23.07.002.036</t>
  </si>
  <si>
    <t xml:space="preserve">приварка одного зуба </t>
  </si>
  <si>
    <t>32.006</t>
  </si>
  <si>
    <t xml:space="preserve">приварка двух  зубов </t>
  </si>
  <si>
    <t>32.007</t>
  </si>
  <si>
    <t xml:space="preserve">приварка трех  зубов </t>
  </si>
  <si>
    <t>32.008</t>
  </si>
  <si>
    <t xml:space="preserve">приварка четырех  зубов </t>
  </si>
  <si>
    <t>32.009</t>
  </si>
  <si>
    <t>А23.07.002.037</t>
  </si>
  <si>
    <t>Починка перелома базиса самотрвердеющей пластмассой</t>
  </si>
  <si>
    <t>32.010</t>
  </si>
  <si>
    <t>А23.07.002.038</t>
  </si>
  <si>
    <t>Починка двух переломов базиса самотрвердеющей пластмассой</t>
  </si>
  <si>
    <t>33. Прочие работы</t>
  </si>
  <si>
    <t>33.001</t>
  </si>
  <si>
    <t>А02.07.006</t>
  </si>
  <si>
    <t xml:space="preserve">определение прикуса </t>
  </si>
  <si>
    <t>регистрация прикуса</t>
  </si>
  <si>
    <t>33.002</t>
  </si>
  <si>
    <t>A16.07.021</t>
  </si>
  <si>
    <t>Коррекция прикуса с использованием ортопедических конструкций</t>
  </si>
  <si>
    <t>33.003</t>
  </si>
  <si>
    <t>А02.07.010</t>
  </si>
  <si>
    <t xml:space="preserve">Исследование      на      диагностических      моделях челюстей </t>
  </si>
  <si>
    <t xml:space="preserve"> определение центральной окклюзии</t>
  </si>
  <si>
    <t>33.004</t>
  </si>
  <si>
    <t xml:space="preserve">исследования на диагностических моделях челюстей </t>
  </si>
  <si>
    <t>функциональное оформление края индивидуальной ложки</t>
  </si>
  <si>
    <t>33.005</t>
  </si>
  <si>
    <t>снятие оттиска с одной челюсти</t>
  </si>
  <si>
    <t>альгинатная масса</t>
  </si>
  <si>
    <t>1 оттиск</t>
  </si>
  <si>
    <t>33.006</t>
  </si>
  <si>
    <t>снятие оттиска с одной челюсти силиконом и коррегирующей массой</t>
  </si>
  <si>
    <t>33.007</t>
  </si>
  <si>
    <t xml:space="preserve">снятие оттиска с одной челюсти </t>
  </si>
  <si>
    <t>гипс</t>
  </si>
  <si>
    <t>33.008</t>
  </si>
  <si>
    <t>корригирующая масса</t>
  </si>
  <si>
    <t>33.009</t>
  </si>
  <si>
    <t>восстановление зуба коронкой</t>
  </si>
  <si>
    <t>фиксация несъемной ортопедической конструкции на временный цемент</t>
  </si>
  <si>
    <t>33.010</t>
  </si>
  <si>
    <t xml:space="preserve">А16.07.023 </t>
  </si>
  <si>
    <t xml:space="preserve">изготовление базиса пластмассового </t>
  </si>
  <si>
    <t>33.011</t>
  </si>
  <si>
    <t xml:space="preserve">подбор зубов по цвету </t>
  </si>
  <si>
    <t>1 зуб</t>
  </si>
  <si>
    <t>33.012</t>
  </si>
  <si>
    <t xml:space="preserve">изготовление мягкой прокладки к базису </t>
  </si>
  <si>
    <t>33.013</t>
  </si>
  <si>
    <t>замена или установка в протезе одного дополнительного  зуба</t>
  </si>
  <si>
    <t>33.014</t>
  </si>
  <si>
    <t>замена или установка в протезе двух дополнительных  зубов</t>
  </si>
  <si>
    <t>33.015</t>
  </si>
  <si>
    <t>замена или установка в протезе трех дополнительных  зубов</t>
  </si>
  <si>
    <t>33.016</t>
  </si>
  <si>
    <t>А16.07.049</t>
  </si>
  <si>
    <t xml:space="preserve">Фиксация на постоянный цемент
несъемных ортопедических конструкций </t>
  </si>
  <si>
    <t>на импортные материалы</t>
  </si>
  <si>
    <t>33.017</t>
  </si>
  <si>
    <t xml:space="preserve">Повторная фиксация на постоянный цемент
несъемных ортопедических конструкций </t>
  </si>
  <si>
    <t>33.018</t>
  </si>
  <si>
    <t>Фиксация на постоянный цемент
несъемных ортопедических конструкций</t>
  </si>
  <si>
    <t>на отечественные материалы</t>
  </si>
  <si>
    <t>33.019</t>
  </si>
  <si>
    <t>33.020</t>
  </si>
  <si>
    <t>А16.07.053</t>
  </si>
  <si>
    <t>снятие несъемной ортопедической конструкции</t>
  </si>
  <si>
    <t>пластмассовой штампованной коронки</t>
  </si>
  <si>
    <t>33.021</t>
  </si>
  <si>
    <t xml:space="preserve">снятие сложной несъемной ортопедической конструкции </t>
  </si>
  <si>
    <t>литой, металлокерамической коронки</t>
  </si>
  <si>
    <t>33.022</t>
  </si>
  <si>
    <t>А23.07.002</t>
  </si>
  <si>
    <t>услуги по изготовлению ортопедической конструкции стоматологической</t>
  </si>
  <si>
    <t>ретракция десны</t>
  </si>
  <si>
    <t>33.023</t>
  </si>
  <si>
    <t>услуги по изготовлению ортопедической конструкции стоматологической: коррекция съемной ортопедической конструкции</t>
  </si>
  <si>
    <t>коррекция съемной ортопедической конструкции</t>
  </si>
  <si>
    <t>33.024</t>
  </si>
  <si>
    <t>пилота пластмассового на металлическом каркасе</t>
  </si>
  <si>
    <t>33.025</t>
  </si>
  <si>
    <t>напыление нитрид титана на зубные протезы (коронка, зуб литой, зуб с фасеткой, коронка с облицовкой)</t>
  </si>
  <si>
    <t>33.026</t>
  </si>
  <si>
    <t>напыление нитрид титана на зубные протезы (коронка, зуб литой, зуб с фасеткой, коронка с облицовкой)/ финишная обработка</t>
  </si>
  <si>
    <t>33.027</t>
  </si>
  <si>
    <t>напыление нитрид титана на зубные протезы (кламмер)</t>
  </si>
  <si>
    <t>33.028</t>
  </si>
  <si>
    <t>напыление нитрид циркония на зубные протезы (коронка, зуб литой, зуб с фасеткой, коронка с облицовкой)</t>
  </si>
  <si>
    <t>33.029</t>
  </si>
  <si>
    <t>напыление нитрид циркония на зубные протезы (кламмер)</t>
  </si>
  <si>
    <t>33.030</t>
  </si>
  <si>
    <t xml:space="preserve"> изготовление индивидуальной ложки</t>
  </si>
  <si>
    <t>33.031</t>
  </si>
  <si>
    <t>А23.07.002.002</t>
  </si>
  <si>
    <t xml:space="preserve">Изготовление  лапки литого зуба </t>
  </si>
  <si>
    <t>33.032</t>
  </si>
  <si>
    <t>А23.07.002.005</t>
  </si>
  <si>
    <t>Изготовление спайки</t>
  </si>
  <si>
    <t>33.033</t>
  </si>
  <si>
    <t>А23.07.002.006</t>
  </si>
  <si>
    <t>Изготовление разборной  модели</t>
  </si>
  <si>
    <t>супергипс  (для металлокерамических конструкций)</t>
  </si>
  <si>
    <t>33.034</t>
  </si>
  <si>
    <t>Изготовление разборной модели</t>
  </si>
  <si>
    <t>диагностической модели</t>
  </si>
  <si>
    <t>33.035</t>
  </si>
  <si>
    <t>А23.07.002.008</t>
  </si>
  <si>
    <t xml:space="preserve">изготовление литого штифтового зуба </t>
  </si>
  <si>
    <t>культевой вкладки</t>
  </si>
  <si>
    <t>33.036</t>
  </si>
  <si>
    <t>А23.07.002.011</t>
  </si>
  <si>
    <t>Изоляция торуса</t>
  </si>
  <si>
    <t>33.037</t>
  </si>
  <si>
    <t>А23.07.002.016</t>
  </si>
  <si>
    <t xml:space="preserve">Изготовление огнеупорной модели </t>
  </si>
  <si>
    <t>33.038</t>
  </si>
  <si>
    <t>А23.07.002.017</t>
  </si>
  <si>
    <t xml:space="preserve">изготовления базиса литого                                                                   </t>
  </si>
  <si>
    <t>33.039</t>
  </si>
  <si>
    <t>А23.07.002.027</t>
  </si>
  <si>
    <t>изготовление контрольной модели</t>
  </si>
  <si>
    <t>33.040</t>
  </si>
  <si>
    <t>А23.07.002.034</t>
  </si>
  <si>
    <t xml:space="preserve">перебазировка съемного протеза лабораторным методом </t>
  </si>
  <si>
    <t>33.041</t>
  </si>
  <si>
    <t>А23.07.002.043</t>
  </si>
  <si>
    <t xml:space="preserve">изготовление боксерской шины </t>
  </si>
  <si>
    <t>33.042</t>
  </si>
  <si>
    <t>А23.07.002.044</t>
  </si>
  <si>
    <t>изготовление воскового валика</t>
  </si>
  <si>
    <t>шаблона</t>
  </si>
  <si>
    <t>33.043</t>
  </si>
  <si>
    <t>А23.07.002.047</t>
  </si>
  <si>
    <t xml:space="preserve">Изготовление звеньев многозвеньевого кламмера </t>
  </si>
  <si>
    <t>33.044</t>
  </si>
  <si>
    <t>А23.07.002.052</t>
  </si>
  <si>
    <t xml:space="preserve">изготовление контрольной модели с оформлением цоколя </t>
  </si>
  <si>
    <t>33.045</t>
  </si>
  <si>
    <t>А23.07.002.056</t>
  </si>
  <si>
    <t xml:space="preserve">изготовление окклюзионной накладки в мостовидном протезе </t>
  </si>
  <si>
    <t>37. Ортодонтия</t>
  </si>
  <si>
    <t>37.001</t>
  </si>
  <si>
    <t>A02.07.004</t>
  </si>
  <si>
    <t>Антропометрические исследования</t>
  </si>
  <si>
    <t>1 иссл</t>
  </si>
  <si>
    <t>37.002</t>
  </si>
  <si>
    <t>A02.07.006</t>
  </si>
  <si>
    <t>Определение прикуса</t>
  </si>
  <si>
    <t>37.003</t>
  </si>
  <si>
    <t>A02.07.010</t>
  </si>
  <si>
    <t>Исследование на диагностических моделях челюстей</t>
  </si>
  <si>
    <t>Дополнения к прейскуранту цен на платные медицинские услуги оказываемые в ГАУЗ ПГБ сверх Территориальной программы государственных гарантий на 16.04.2026</t>
  </si>
  <si>
    <t>ПРИЛОЖЕНИЕ к приказу 519Э от 16.04.2026</t>
  </si>
  <si>
    <t>зуба литого металлического с пластм.фасеткой в несъемн.констр.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</si>
</sst>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\-??_-;_-@_-"/>
    <numFmt numFmtId="165" formatCode="_-* #,##0_-;\-* #,##0_-;_-* \-??_-;_-@_-"/>
  </numFmts>
  <fonts count="21">
    <font>
      <sz val="11"/>
      <color theme="1"/>
      <name val="Calibri"/>
      <family val="2"/>
      <charset val="204"/>
    </font>
    <font>
      <sz val="10"/>
      <name val="Arial Cyr"/>
      <charset val="204"/>
    </font>
    <font>
      <sz val="12"/>
      <color theme="1"/>
      <name val="Calibri"/>
      <family val="2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name val="Calibri"/>
      <family val="2"/>
      <charset val="204"/>
    </font>
    <font>
      <b/>
      <sz val="16"/>
      <name val="Calibri"/>
      <family val="2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theme="1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14"/>
      <name val="Arial"/>
      <family val="2"/>
      <charset val="204"/>
    </font>
    <font>
      <sz val="14"/>
      <color rgb="FFFF0000"/>
      <name val="Arial"/>
      <family val="2"/>
      <charset val="204"/>
    </font>
    <font>
      <sz val="12"/>
      <color rgb="FFFF0000"/>
      <name val="Calibri"/>
      <family val="2"/>
      <charset val="204"/>
    </font>
    <font>
      <sz val="12"/>
      <color rgb="FFFF0000"/>
      <name val="Times New Roman"/>
      <family val="1"/>
      <charset val="204"/>
    </font>
    <font>
      <sz val="11"/>
      <name val="Times New Roman"/>
      <family val="1"/>
      <charset val="1"/>
    </font>
    <font>
      <sz val="12"/>
      <name val="Nimbus Roman"/>
      <charset val="1"/>
    </font>
    <font>
      <sz val="11"/>
      <color theme="1"/>
      <name val="Times New Roman"/>
      <family val="1"/>
      <charset val="1"/>
    </font>
    <font>
      <sz val="12"/>
      <color theme="1"/>
      <name val="Times New Roman"/>
      <family val="1"/>
      <charset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  <fill>
      <patternFill patternType="solid">
        <fgColor theme="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6">
    <xf numFmtId="0" fontId="0" fillId="0" borderId="0"/>
    <xf numFmtId="164" fontId="3" fillId="0" borderId="0" applyBorder="0" applyProtection="0"/>
    <xf numFmtId="9" fontId="3" fillId="0" borderId="0" applyBorder="0" applyProtection="0"/>
    <xf numFmtId="0" fontId="1" fillId="0" borderId="0"/>
    <xf numFmtId="0" fontId="1" fillId="0" borderId="0"/>
    <xf numFmtId="0" fontId="1" fillId="0" borderId="0"/>
  </cellStyleXfs>
  <cellXfs count="100">
    <xf numFmtId="0" fontId="0" fillId="0" borderId="0" xfId="0"/>
    <xf numFmtId="0" fontId="2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center" vertical="center" wrapText="1"/>
    </xf>
    <xf numFmtId="164" fontId="4" fillId="0" borderId="0" xfId="1" applyFont="1" applyBorder="1" applyAlignment="1" applyProtection="1">
      <alignment horizontal="center" vertical="center" wrapText="1"/>
    </xf>
    <xf numFmtId="0" fontId="5" fillId="2" borderId="0" xfId="0" applyFont="1" applyFill="1" applyAlignment="1">
      <alignment horizontal="left" vertical="center" wrapText="1"/>
    </xf>
    <xf numFmtId="0" fontId="6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right" vertical="center"/>
    </xf>
    <xf numFmtId="0" fontId="7" fillId="2" borderId="0" xfId="0" applyFont="1" applyFill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164" fontId="4" fillId="0" borderId="2" xfId="1" applyFont="1" applyBorder="1" applyAlignment="1" applyProtection="1">
      <alignment horizontal="center" vertical="center" wrapText="1"/>
    </xf>
    <xf numFmtId="165" fontId="4" fillId="0" borderId="2" xfId="1" applyNumberFormat="1" applyFont="1" applyBorder="1" applyAlignment="1" applyProtection="1">
      <alignment vertical="center" wrapText="1"/>
    </xf>
    <xf numFmtId="0" fontId="6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9" fontId="6" fillId="0" borderId="2" xfId="2" applyFont="1" applyBorder="1" applyAlignment="1" applyProtection="1">
      <alignment horizontal="center" vertical="center" wrapText="1"/>
    </xf>
    <xf numFmtId="0" fontId="11" fillId="2" borderId="0" xfId="0" applyFont="1" applyFill="1" applyAlignment="1">
      <alignment horizontal="left" vertical="center" wrapText="1"/>
    </xf>
    <xf numFmtId="49" fontId="9" fillId="0" borderId="3" xfId="0" applyNumberFormat="1" applyFont="1" applyBorder="1" applyAlignment="1">
      <alignment horizontal="left" wrapText="1"/>
    </xf>
    <xf numFmtId="0" fontId="12" fillId="0" borderId="2" xfId="0" applyFont="1" applyBorder="1" applyAlignment="1">
      <alignment horizontal="left" wrapText="1"/>
    </xf>
    <xf numFmtId="0" fontId="5" fillId="0" borderId="4" xfId="0" applyFont="1" applyBorder="1" applyAlignment="1">
      <alignment horizontal="center" wrapText="1"/>
    </xf>
    <xf numFmtId="0" fontId="5" fillId="0" borderId="2" xfId="0" applyFont="1" applyBorder="1" applyAlignment="1">
      <alignment horizontal="left" wrapText="1"/>
    </xf>
    <xf numFmtId="165" fontId="4" fillId="0" borderId="2" xfId="1" applyNumberFormat="1" applyFont="1" applyBorder="1" applyAlignment="1" applyProtection="1">
      <alignment horizontal="center" wrapText="1"/>
    </xf>
    <xf numFmtId="0" fontId="10" fillId="0" borderId="2" xfId="0" applyFont="1" applyBorder="1" applyAlignment="1">
      <alignment horizontal="right" wrapText="1"/>
    </xf>
    <xf numFmtId="9" fontId="6" fillId="0" borderId="2" xfId="2" applyFont="1" applyBorder="1" applyAlignment="1" applyProtection="1">
      <alignment horizontal="center" wrapText="1"/>
    </xf>
    <xf numFmtId="49" fontId="9" fillId="0" borderId="5" xfId="0" applyNumberFormat="1" applyFont="1" applyBorder="1" applyAlignment="1">
      <alignment horizontal="left" wrapText="1"/>
    </xf>
    <xf numFmtId="0" fontId="9" fillId="0" borderId="5" xfId="0" applyFont="1" applyBorder="1" applyAlignment="1">
      <alignment horizontal="left" wrapText="1"/>
    </xf>
    <xf numFmtId="0" fontId="5" fillId="0" borderId="7" xfId="0" applyFont="1" applyBorder="1" applyAlignment="1">
      <alignment horizontal="center" wrapText="1"/>
    </xf>
    <xf numFmtId="165" fontId="4" fillId="0" borderId="2" xfId="1" applyNumberFormat="1" applyFont="1" applyBorder="1" applyProtection="1"/>
    <xf numFmtId="49" fontId="9" fillId="0" borderId="2" xfId="0" applyNumberFormat="1" applyFont="1" applyBorder="1" applyAlignment="1">
      <alignment horizontal="left" wrapText="1"/>
    </xf>
    <xf numFmtId="0" fontId="9" fillId="0" borderId="2" xfId="0" applyFont="1" applyBorder="1" applyAlignment="1">
      <alignment horizontal="left" wrapText="1"/>
    </xf>
    <xf numFmtId="0" fontId="9" fillId="0" borderId="2" xfId="0" applyFont="1" applyBorder="1"/>
    <xf numFmtId="0" fontId="9" fillId="0" borderId="2" xfId="0" applyFont="1" applyBorder="1" applyAlignment="1">
      <alignment wrapText="1"/>
    </xf>
    <xf numFmtId="0" fontId="5" fillId="0" borderId="2" xfId="0" applyFont="1" applyBorder="1" applyAlignment="1">
      <alignment horizontal="center" wrapText="1"/>
    </xf>
    <xf numFmtId="165" fontId="4" fillId="0" borderId="2" xfId="1" applyNumberFormat="1" applyFont="1" applyBorder="1" applyAlignment="1" applyProtection="1">
      <alignment wrapText="1"/>
    </xf>
    <xf numFmtId="9" fontId="6" fillId="0" borderId="2" xfId="2" applyFont="1" applyBorder="1" applyAlignment="1" applyProtection="1">
      <alignment wrapText="1"/>
    </xf>
    <xf numFmtId="0" fontId="13" fillId="2" borderId="0" xfId="0" applyFont="1" applyFill="1" applyAlignment="1">
      <alignment horizontal="left" vertical="top" wrapText="1" indent="1"/>
    </xf>
    <xf numFmtId="165" fontId="4" fillId="0" borderId="5" xfId="1" applyNumberFormat="1" applyFont="1" applyBorder="1" applyAlignment="1" applyProtection="1">
      <alignment horizontal="center" wrapText="1"/>
    </xf>
    <xf numFmtId="9" fontId="6" fillId="0" borderId="5" xfId="2" applyFont="1" applyBorder="1" applyAlignment="1" applyProtection="1">
      <alignment horizontal="center" wrapText="1"/>
    </xf>
    <xf numFmtId="0" fontId="14" fillId="2" borderId="0" xfId="0" applyFont="1" applyFill="1" applyAlignment="1">
      <alignment horizontal="left" vertical="top" wrapText="1" indent="1"/>
    </xf>
    <xf numFmtId="0" fontId="15" fillId="2" borderId="0" xfId="0" applyFont="1" applyFill="1" applyAlignment="1">
      <alignment horizontal="left" vertical="center" wrapText="1"/>
    </xf>
    <xf numFmtId="0" fontId="6" fillId="0" borderId="2" xfId="0" applyFont="1" applyBorder="1" applyAlignment="1">
      <alignment horizontal="left" wrapText="1"/>
    </xf>
    <xf numFmtId="49" fontId="9" fillId="2" borderId="2" xfId="0" applyNumberFormat="1" applyFont="1" applyFill="1" applyBorder="1" applyAlignment="1">
      <alignment horizontal="left" vertical="center" wrapText="1"/>
    </xf>
    <xf numFmtId="0" fontId="9" fillId="0" borderId="2" xfId="0" applyFont="1" applyBorder="1" applyAlignment="1">
      <alignment horizontal="center" wrapText="1"/>
    </xf>
    <xf numFmtId="3" fontId="4" fillId="0" borderId="2" xfId="0" applyNumberFormat="1" applyFont="1" applyBorder="1" applyAlignment="1">
      <alignment horizontal="right" wrapText="1"/>
    </xf>
    <xf numFmtId="0" fontId="5" fillId="0" borderId="2" xfId="0" applyFont="1" applyBorder="1" applyAlignment="1">
      <alignment wrapText="1"/>
    </xf>
    <xf numFmtId="0" fontId="5" fillId="0" borderId="6" xfId="0" applyFont="1" applyBorder="1" applyAlignment="1">
      <alignment horizontal="left" wrapText="1"/>
    </xf>
    <xf numFmtId="9" fontId="6" fillId="0" borderId="6" xfId="2" applyFont="1" applyBorder="1" applyAlignment="1" applyProtection="1">
      <alignment horizontal="center" wrapText="1"/>
    </xf>
    <xf numFmtId="0" fontId="12" fillId="0" borderId="6" xfId="0" applyFont="1" applyBorder="1" applyAlignment="1">
      <alignment horizontal="left" wrapText="1"/>
    </xf>
    <xf numFmtId="0" fontId="5" fillId="0" borderId="8" xfId="0" applyFont="1" applyBorder="1" applyAlignment="1">
      <alignment horizontal="center" wrapText="1"/>
    </xf>
    <xf numFmtId="0" fontId="5" fillId="0" borderId="2" xfId="0" applyFont="1" applyBorder="1"/>
    <xf numFmtId="0" fontId="6" fillId="0" borderId="2" xfId="0" applyFont="1" applyBorder="1"/>
    <xf numFmtId="0" fontId="17" fillId="0" borderId="2" xfId="0" applyFont="1" applyBorder="1" applyAlignment="1">
      <alignment horizontal="left" wrapText="1"/>
    </xf>
    <xf numFmtId="0" fontId="19" fillId="0" borderId="4" xfId="0" applyFont="1" applyBorder="1" applyAlignment="1">
      <alignment horizontal="center" wrapText="1"/>
    </xf>
    <xf numFmtId="0" fontId="4" fillId="0" borderId="2" xfId="3" applyFont="1" applyBorder="1" applyAlignment="1">
      <alignment horizontal="center"/>
    </xf>
    <xf numFmtId="165" fontId="10" fillId="0" borderId="2" xfId="1" applyNumberFormat="1" applyFont="1" applyBorder="1" applyAlignment="1" applyProtection="1">
      <alignment wrapText="1"/>
    </xf>
    <xf numFmtId="0" fontId="2" fillId="2" borderId="0" xfId="0" applyFont="1" applyFill="1" applyAlignment="1">
      <alignment horizontal="left" vertical="center"/>
    </xf>
    <xf numFmtId="0" fontId="9" fillId="0" borderId="2" xfId="3" applyFont="1" applyBorder="1"/>
    <xf numFmtId="0" fontId="0" fillId="0" borderId="0" xfId="0" applyAlignment="1">
      <alignment horizontal="right" vertical="center"/>
    </xf>
    <xf numFmtId="0" fontId="2" fillId="2" borderId="0" xfId="0" applyFont="1" applyFill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left" vertical="center"/>
    </xf>
    <xf numFmtId="0" fontId="5" fillId="0" borderId="3" xfId="0" applyFont="1" applyBorder="1" applyAlignment="1">
      <alignment horizontal="center" wrapText="1"/>
    </xf>
    <xf numFmtId="0" fontId="16" fillId="3" borderId="2" xfId="0" applyFont="1" applyFill="1" applyBorder="1" applyAlignment="1">
      <alignment horizontal="left"/>
    </xf>
    <xf numFmtId="49" fontId="4" fillId="3" borderId="6" xfId="0" applyNumberFormat="1" applyFont="1" applyFill="1" applyBorder="1" applyAlignment="1">
      <alignment horizontal="center"/>
    </xf>
    <xf numFmtId="0" fontId="16" fillId="3" borderId="2" xfId="0" applyFont="1" applyFill="1" applyBorder="1" applyAlignment="1">
      <alignment horizontal="center" wrapText="1"/>
    </xf>
    <xf numFmtId="165" fontId="4" fillId="3" borderId="2" xfId="1" applyNumberFormat="1" applyFont="1" applyFill="1" applyBorder="1" applyAlignment="1" applyProtection="1">
      <alignment horizontal="center"/>
    </xf>
    <xf numFmtId="49" fontId="9" fillId="3" borderId="5" xfId="0" applyNumberFormat="1" applyFont="1" applyFill="1" applyBorder="1" applyAlignment="1">
      <alignment horizontal="left" wrapText="1"/>
    </xf>
    <xf numFmtId="49" fontId="4" fillId="3" borderId="5" xfId="0" applyNumberFormat="1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 wrapText="1"/>
    </xf>
    <xf numFmtId="165" fontId="4" fillId="3" borderId="2" xfId="1" applyNumberFormat="1" applyFont="1" applyFill="1" applyBorder="1" applyAlignment="1" applyProtection="1">
      <alignment horizontal="center" wrapText="1"/>
    </xf>
    <xf numFmtId="0" fontId="4" fillId="3" borderId="2" xfId="0" applyFont="1" applyFill="1" applyBorder="1" applyAlignment="1">
      <alignment horizontal="left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164" fontId="4" fillId="3" borderId="2" xfId="1" applyFont="1" applyFill="1" applyBorder="1" applyAlignment="1" applyProtection="1">
      <alignment horizontal="center" vertical="center" wrapText="1"/>
    </xf>
    <xf numFmtId="0" fontId="9" fillId="3" borderId="6" xfId="0" applyFont="1" applyFill="1" applyBorder="1" applyAlignment="1">
      <alignment horizontal="left" wrapText="1"/>
    </xf>
    <xf numFmtId="49" fontId="4" fillId="3" borderId="6" xfId="0" applyNumberFormat="1" applyFont="1" applyFill="1" applyBorder="1" applyAlignment="1">
      <alignment horizontal="center" wrapText="1"/>
    </xf>
    <xf numFmtId="49" fontId="4" fillId="3" borderId="2" xfId="0" applyNumberFormat="1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 wrapText="1"/>
    </xf>
    <xf numFmtId="0" fontId="9" fillId="3" borderId="2" xfId="0" applyFont="1" applyFill="1" applyBorder="1" applyAlignment="1">
      <alignment horizontal="left" wrapText="1"/>
    </xf>
    <xf numFmtId="49" fontId="4" fillId="3" borderId="2" xfId="0" applyNumberFormat="1" applyFont="1" applyFill="1" applyBorder="1" applyAlignment="1">
      <alignment horizontal="center" wrapText="1"/>
    </xf>
    <xf numFmtId="0" fontId="5" fillId="3" borderId="3" xfId="0" applyFont="1" applyFill="1" applyBorder="1" applyAlignment="1">
      <alignment horizontal="center" wrapText="1"/>
    </xf>
    <xf numFmtId="3" fontId="4" fillId="3" borderId="2" xfId="0" applyNumberFormat="1" applyFont="1" applyFill="1" applyBorder="1" applyAlignment="1">
      <alignment horizontal="right" wrapText="1"/>
    </xf>
    <xf numFmtId="0" fontId="9" fillId="3" borderId="2" xfId="0" applyFont="1" applyFill="1" applyBorder="1" applyAlignment="1">
      <alignment horizontal="left"/>
    </xf>
    <xf numFmtId="49" fontId="4" fillId="3" borderId="5" xfId="0" applyNumberFormat="1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 wrapText="1"/>
    </xf>
    <xf numFmtId="165" fontId="4" fillId="3" borderId="6" xfId="1" applyNumberFormat="1" applyFont="1" applyFill="1" applyBorder="1" applyAlignment="1" applyProtection="1">
      <alignment horizontal="center"/>
    </xf>
    <xf numFmtId="49" fontId="9" fillId="3" borderId="2" xfId="0" applyNumberFormat="1" applyFont="1" applyFill="1" applyBorder="1" applyAlignment="1">
      <alignment horizontal="left" wrapText="1"/>
    </xf>
    <xf numFmtId="0" fontId="4" fillId="3" borderId="2" xfId="0" applyFont="1" applyFill="1" applyBorder="1" applyAlignment="1">
      <alignment horizontal="center" wrapText="1"/>
    </xf>
    <xf numFmtId="0" fontId="9" fillId="3" borderId="2" xfId="0" applyFont="1" applyFill="1" applyBorder="1" applyAlignment="1">
      <alignment horizontal="center" wrapText="1"/>
    </xf>
    <xf numFmtId="0" fontId="5" fillId="3" borderId="2" xfId="0" applyFont="1" applyFill="1" applyBorder="1" applyAlignment="1">
      <alignment horizontal="left" vertical="center" wrapText="1"/>
    </xf>
    <xf numFmtId="0" fontId="5" fillId="3" borderId="9" xfId="0" applyFont="1" applyFill="1" applyBorder="1"/>
    <xf numFmtId="0" fontId="5" fillId="3" borderId="10" xfId="0" applyFont="1" applyFill="1" applyBorder="1"/>
    <xf numFmtId="0" fontId="4" fillId="3" borderId="10" xfId="0" applyFont="1" applyFill="1" applyBorder="1" applyAlignment="1">
      <alignment horizontal="center"/>
    </xf>
    <xf numFmtId="0" fontId="5" fillId="3" borderId="10" xfId="0" applyFont="1" applyFill="1" applyBorder="1" applyAlignment="1">
      <alignment horizontal="center"/>
    </xf>
    <xf numFmtId="165" fontId="4" fillId="3" borderId="7" xfId="1" applyNumberFormat="1" applyFont="1" applyFill="1" applyBorder="1" applyAlignment="1" applyProtection="1">
      <alignment horizontal="center"/>
    </xf>
    <xf numFmtId="0" fontId="5" fillId="3" borderId="2" xfId="0" applyFont="1" applyFill="1" applyBorder="1" applyAlignment="1">
      <alignment horizontal="left" wrapText="1"/>
    </xf>
    <xf numFmtId="0" fontId="10" fillId="3" borderId="2" xfId="0" applyFont="1" applyFill="1" applyBorder="1" applyAlignment="1">
      <alignment horizontal="center" wrapText="1"/>
    </xf>
  </cellXfs>
  <cellStyles count="6">
    <cellStyle name="Обычный" xfId="0" builtinId="0"/>
    <cellStyle name="Обычный 2" xfId="3" xr:uid="{00000000-0005-0000-0000-000001000000}"/>
    <cellStyle name="Обычный 2 2" xfId="4" xr:uid="{00000000-0005-0000-0000-000002000000}"/>
    <cellStyle name="Обычный 4" xfId="5" xr:uid="{00000000-0005-0000-0000-000003000000}"/>
    <cellStyle name="Процентный" xfId="2" builtinId="5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AE180"/>
  <sheetViews>
    <sheetView tabSelected="1" view="pageBreakPreview" topLeftCell="A178" zoomScale="60" zoomScaleNormal="90" workbookViewId="0">
      <selection activeCell="C187" sqref="C187"/>
    </sheetView>
  </sheetViews>
  <sheetFormatPr defaultColWidth="9.140625" defaultRowHeight="15.75"/>
  <cols>
    <col min="1" max="1" width="10.85546875" style="1" customWidth="1"/>
    <col min="2" max="2" width="18.5703125" style="1" customWidth="1"/>
    <col min="3" max="3" width="58.7109375" style="1" customWidth="1"/>
    <col min="4" max="4" width="25.28515625" style="2" customWidth="1"/>
    <col min="5" max="5" width="14.140625" style="2" customWidth="1"/>
    <col min="6" max="6" width="12.140625" style="3" customWidth="1"/>
    <col min="7" max="7" width="11" style="4" hidden="1" customWidth="1"/>
    <col min="8" max="8" width="7.42578125" style="5" hidden="1" customWidth="1"/>
    <col min="9" max="13" width="11.5703125" style="1" hidden="1" customWidth="1"/>
    <col min="14" max="14" width="18" style="1" customWidth="1"/>
    <col min="15" max="16384" width="9.140625" style="1"/>
  </cols>
  <sheetData>
    <row r="1" spans="1:8" hidden="1">
      <c r="F1" s="6"/>
    </row>
    <row r="2" spans="1:8" hidden="1">
      <c r="F2" s="6" t="s">
        <v>0</v>
      </c>
    </row>
    <row r="3" spans="1:8" hidden="1">
      <c r="F3" s="6" t="s">
        <v>1</v>
      </c>
    </row>
    <row r="4" spans="1:8" hidden="1">
      <c r="F4" s="6" t="s">
        <v>2</v>
      </c>
    </row>
    <row r="5" spans="1:8" hidden="1">
      <c r="F5" s="6" t="s">
        <v>3</v>
      </c>
    </row>
    <row r="6" spans="1:8" hidden="1">
      <c r="F6" s="6" t="s">
        <v>4</v>
      </c>
    </row>
    <row r="7" spans="1:8">
      <c r="F7" s="59" t="s">
        <v>482</v>
      </c>
    </row>
    <row r="8" spans="1:8" ht="15.75" customHeight="1">
      <c r="E8" s="60" t="s">
        <v>5</v>
      </c>
      <c r="F8" s="60"/>
    </row>
    <row r="9" spans="1:8" ht="19.5" customHeight="1">
      <c r="E9" s="60" t="s">
        <v>6</v>
      </c>
      <c r="F9" s="60"/>
    </row>
    <row r="10" spans="1:8" ht="25.5" customHeight="1">
      <c r="E10" s="62" t="s">
        <v>7</v>
      </c>
      <c r="F10" s="62"/>
    </row>
    <row r="11" spans="1:8" ht="55.5" customHeight="1">
      <c r="A11" s="7"/>
      <c r="B11" s="61" t="s">
        <v>481</v>
      </c>
      <c r="C11" s="61"/>
      <c r="D11" s="61"/>
      <c r="E11" s="61"/>
      <c r="F11" s="61"/>
    </row>
    <row r="12" spans="1:8" s="15" customFormat="1" ht="47.25">
      <c r="A12" s="8" t="s">
        <v>8</v>
      </c>
      <c r="B12" s="8" t="s">
        <v>9</v>
      </c>
      <c r="C12" s="9" t="s">
        <v>10</v>
      </c>
      <c r="D12" s="10" t="s">
        <v>11</v>
      </c>
      <c r="E12" s="11" t="s">
        <v>12</v>
      </c>
      <c r="F12" s="12" t="s">
        <v>13</v>
      </c>
      <c r="G12" s="13" t="s">
        <v>14</v>
      </c>
      <c r="H12" s="14" t="s">
        <v>15</v>
      </c>
    </row>
    <row r="13" spans="1:8" s="18" customFormat="1" ht="22.5" customHeight="1">
      <c r="A13" s="72"/>
      <c r="B13" s="73"/>
      <c r="C13" s="74" t="s">
        <v>16</v>
      </c>
      <c r="D13" s="75"/>
      <c r="E13" s="75"/>
      <c r="F13" s="76"/>
      <c r="G13" s="16"/>
      <c r="H13" s="17"/>
    </row>
    <row r="14" spans="1:8" s="18" customFormat="1" ht="31.7" customHeight="1">
      <c r="A14" s="19" t="s">
        <v>17</v>
      </c>
      <c r="B14" s="20" t="s">
        <v>18</v>
      </c>
      <c r="C14" s="20" t="s">
        <v>19</v>
      </c>
      <c r="D14" s="21"/>
      <c r="E14" s="34" t="s">
        <v>20</v>
      </c>
      <c r="F14" s="23">
        <v>237</v>
      </c>
      <c r="G14" s="24">
        <v>200</v>
      </c>
      <c r="H14" s="25">
        <f>F14/G14-1</f>
        <v>0.18500000000000005</v>
      </c>
    </row>
    <row r="15" spans="1:8" ht="19.5" customHeight="1">
      <c r="A15" s="77"/>
      <c r="B15" s="78"/>
      <c r="C15" s="79" t="s">
        <v>21</v>
      </c>
      <c r="D15" s="80"/>
      <c r="E15" s="70"/>
      <c r="F15" s="71"/>
      <c r="G15" s="22"/>
      <c r="H15" s="25"/>
    </row>
    <row r="16" spans="1:8" ht="31.5">
      <c r="A16" s="26" t="s">
        <v>22</v>
      </c>
      <c r="B16" s="26" t="s">
        <v>23</v>
      </c>
      <c r="C16" s="27" t="s">
        <v>24</v>
      </c>
      <c r="D16" s="28"/>
      <c r="E16" s="34" t="s">
        <v>25</v>
      </c>
      <c r="F16" s="23">
        <v>679</v>
      </c>
      <c r="G16" s="29">
        <v>370</v>
      </c>
      <c r="H16" s="25">
        <f>F16/G16-1</f>
        <v>0.83513513513513504</v>
      </c>
    </row>
    <row r="17" spans="1:31" ht="31.7" customHeight="1">
      <c r="A17" s="26" t="s">
        <v>26</v>
      </c>
      <c r="B17" s="26" t="s">
        <v>27</v>
      </c>
      <c r="C17" s="27" t="s">
        <v>28</v>
      </c>
      <c r="D17" s="28"/>
      <c r="E17" s="34" t="s">
        <v>25</v>
      </c>
      <c r="F17" s="23">
        <v>554</v>
      </c>
      <c r="G17" s="29">
        <v>230</v>
      </c>
      <c r="H17" s="25">
        <f>F17/G17-1</f>
        <v>1.4086956521739129</v>
      </c>
    </row>
    <row r="18" spans="1:31" ht="47.25">
      <c r="A18" s="26" t="s">
        <v>29</v>
      </c>
      <c r="B18" s="26" t="s">
        <v>23</v>
      </c>
      <c r="C18" s="27" t="s">
        <v>24</v>
      </c>
      <c r="D18" s="28" t="s">
        <v>30</v>
      </c>
      <c r="E18" s="34" t="s">
        <v>25</v>
      </c>
      <c r="F18" s="23">
        <v>741</v>
      </c>
      <c r="G18" s="29">
        <v>400</v>
      </c>
      <c r="H18" s="25">
        <f>F18/G18-1</f>
        <v>0.85250000000000004</v>
      </c>
    </row>
    <row r="19" spans="1:31" ht="94.5">
      <c r="A19" s="30" t="s">
        <v>31</v>
      </c>
      <c r="B19" s="30" t="s">
        <v>32</v>
      </c>
      <c r="C19" s="31" t="s">
        <v>33</v>
      </c>
      <c r="D19" s="21" t="s">
        <v>34</v>
      </c>
      <c r="E19" s="34" t="s">
        <v>25</v>
      </c>
      <c r="F19" s="23">
        <v>461</v>
      </c>
      <c r="G19" s="22"/>
      <c r="H19" s="25"/>
    </row>
    <row r="20" spans="1:31" ht="31.5">
      <c r="A20" s="30" t="s">
        <v>35</v>
      </c>
      <c r="B20" s="32" t="s">
        <v>36</v>
      </c>
      <c r="C20" s="33" t="s">
        <v>37</v>
      </c>
      <c r="D20" s="34"/>
      <c r="E20" s="34" t="s">
        <v>25</v>
      </c>
      <c r="F20" s="35">
        <v>1174</v>
      </c>
      <c r="G20" s="29">
        <v>361.90499999999997</v>
      </c>
      <c r="H20" s="36">
        <f>F20/G20-1</f>
        <v>2.2439452342465565</v>
      </c>
    </row>
    <row r="21" spans="1:31" ht="31.5">
      <c r="A21" s="30" t="s">
        <v>38</v>
      </c>
      <c r="B21" s="32" t="s">
        <v>39</v>
      </c>
      <c r="C21" s="33" t="s">
        <v>40</v>
      </c>
      <c r="D21" s="34"/>
      <c r="E21" s="34" t="s">
        <v>25</v>
      </c>
      <c r="F21" s="35">
        <v>1001</v>
      </c>
      <c r="G21" s="29">
        <v>135.321</v>
      </c>
      <c r="H21" s="36">
        <f>F21/G21-1</f>
        <v>6.3972258555582648</v>
      </c>
    </row>
    <row r="22" spans="1:31" ht="20.25" customHeight="1">
      <c r="A22" s="68"/>
      <c r="B22" s="69" t="s">
        <v>41</v>
      </c>
      <c r="C22" s="69"/>
      <c r="D22" s="69"/>
      <c r="E22" s="70"/>
      <c r="F22" s="71"/>
      <c r="G22" s="31"/>
      <c r="H22" s="25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pans="1:31" s="41" customFormat="1" ht="31.7" customHeight="1">
      <c r="A23" s="19" t="s">
        <v>42</v>
      </c>
      <c r="B23" s="30" t="s">
        <v>43</v>
      </c>
      <c r="C23" s="31" t="s">
        <v>44</v>
      </c>
      <c r="D23" s="21"/>
      <c r="E23" s="34" t="s">
        <v>45</v>
      </c>
      <c r="F23" s="38">
        <v>968</v>
      </c>
      <c r="G23" s="38">
        <v>892</v>
      </c>
      <c r="H23" s="39">
        <f>F23/G23-1</f>
        <v>8.5201793721973118E-2</v>
      </c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pans="1:31" ht="24" customHeight="1">
      <c r="A24" s="64"/>
      <c r="B24" s="65" t="s">
        <v>46</v>
      </c>
      <c r="C24" s="65"/>
      <c r="D24" s="65"/>
      <c r="E24" s="66"/>
      <c r="F24" s="67"/>
      <c r="G24" s="22"/>
      <c r="H24" s="42"/>
    </row>
    <row r="25" spans="1:31" ht="31.7" customHeight="1">
      <c r="A25" s="43" t="s">
        <v>47</v>
      </c>
      <c r="B25" s="30" t="s">
        <v>48</v>
      </c>
      <c r="C25" s="31" t="s">
        <v>49</v>
      </c>
      <c r="D25" s="44" t="s">
        <v>50</v>
      </c>
      <c r="E25" s="34" t="s">
        <v>45</v>
      </c>
      <c r="F25" s="23">
        <v>130</v>
      </c>
      <c r="G25" s="22"/>
      <c r="H25" s="42"/>
    </row>
    <row r="26" spans="1:31" ht="31.7" customHeight="1">
      <c r="A26" s="43" t="s">
        <v>51</v>
      </c>
      <c r="B26" s="30" t="s">
        <v>52</v>
      </c>
      <c r="C26" s="31" t="s">
        <v>53</v>
      </c>
      <c r="D26" s="44" t="s">
        <v>50</v>
      </c>
      <c r="E26" s="34" t="s">
        <v>45</v>
      </c>
      <c r="F26" s="23">
        <v>278</v>
      </c>
      <c r="G26" s="22"/>
      <c r="H26" s="42"/>
    </row>
    <row r="27" spans="1:31" ht="31.7" customHeight="1">
      <c r="A27" s="43" t="s">
        <v>54</v>
      </c>
      <c r="B27" s="30" t="s">
        <v>55</v>
      </c>
      <c r="C27" s="31" t="s">
        <v>56</v>
      </c>
      <c r="D27" s="44" t="s">
        <v>50</v>
      </c>
      <c r="E27" s="34" t="s">
        <v>45</v>
      </c>
      <c r="F27" s="23">
        <v>158</v>
      </c>
      <c r="G27" s="22"/>
      <c r="H27" s="42"/>
    </row>
    <row r="28" spans="1:31" ht="31.7" customHeight="1">
      <c r="A28" s="43" t="s">
        <v>57</v>
      </c>
      <c r="B28" s="30" t="s">
        <v>58</v>
      </c>
      <c r="C28" s="31" t="s">
        <v>59</v>
      </c>
      <c r="D28" s="44" t="s">
        <v>50</v>
      </c>
      <c r="E28" s="34" t="s">
        <v>45</v>
      </c>
      <c r="F28" s="23">
        <v>113</v>
      </c>
      <c r="G28" s="22"/>
      <c r="H28" s="42"/>
    </row>
    <row r="29" spans="1:31" ht="31.7" customHeight="1">
      <c r="A29" s="43" t="s">
        <v>60</v>
      </c>
      <c r="B29" s="31" t="s">
        <v>61</v>
      </c>
      <c r="C29" s="31" t="s">
        <v>62</v>
      </c>
      <c r="D29" s="44" t="s">
        <v>50</v>
      </c>
      <c r="E29" s="34" t="s">
        <v>45</v>
      </c>
      <c r="F29" s="23">
        <v>63</v>
      </c>
      <c r="G29" s="22"/>
      <c r="H29" s="42"/>
    </row>
    <row r="30" spans="1:31" ht="31.7" customHeight="1">
      <c r="A30" s="43" t="s">
        <v>63</v>
      </c>
      <c r="B30" s="31" t="s">
        <v>64</v>
      </c>
      <c r="C30" s="31" t="s">
        <v>65</v>
      </c>
      <c r="D30" s="44" t="s">
        <v>50</v>
      </c>
      <c r="E30" s="34" t="s">
        <v>45</v>
      </c>
      <c r="F30" s="23">
        <v>219</v>
      </c>
      <c r="G30" s="22"/>
      <c r="H30" s="42"/>
    </row>
    <row r="31" spans="1:31" ht="31.7" customHeight="1">
      <c r="A31" s="43" t="s">
        <v>66</v>
      </c>
      <c r="B31" s="31" t="s">
        <v>67</v>
      </c>
      <c r="C31" s="31" t="s">
        <v>68</v>
      </c>
      <c r="D31" s="44" t="s">
        <v>50</v>
      </c>
      <c r="E31" s="34" t="s">
        <v>45</v>
      </c>
      <c r="F31" s="23">
        <v>224</v>
      </c>
      <c r="G31" s="22"/>
      <c r="H31" s="42"/>
    </row>
    <row r="32" spans="1:31" ht="24" customHeight="1">
      <c r="A32" s="81"/>
      <c r="B32" s="82"/>
      <c r="C32" s="82" t="s">
        <v>69</v>
      </c>
      <c r="D32" s="70"/>
      <c r="E32" s="83"/>
      <c r="F32" s="84"/>
      <c r="G32" s="22"/>
      <c r="H32" s="42"/>
    </row>
    <row r="33" spans="1:8">
      <c r="A33" s="30" t="s">
        <v>70</v>
      </c>
      <c r="B33" s="30" t="s">
        <v>71</v>
      </c>
      <c r="C33" s="46" t="s">
        <v>72</v>
      </c>
      <c r="D33" s="34" t="s">
        <v>73</v>
      </c>
      <c r="E33" s="63" t="s">
        <v>74</v>
      </c>
      <c r="F33" s="45">
        <v>1823</v>
      </c>
      <c r="G33" s="22"/>
      <c r="H33" s="42"/>
    </row>
    <row r="34" spans="1:8" ht="20.25" customHeight="1">
      <c r="A34" s="85"/>
      <c r="B34" s="86"/>
      <c r="C34" s="86" t="s">
        <v>75</v>
      </c>
      <c r="D34" s="87"/>
      <c r="E34" s="70"/>
      <c r="F34" s="88"/>
      <c r="G34" s="47"/>
      <c r="H34" s="48"/>
    </row>
    <row r="35" spans="1:8" ht="31.5">
      <c r="A35" s="19" t="s">
        <v>76</v>
      </c>
      <c r="B35" s="20" t="s">
        <v>77</v>
      </c>
      <c r="C35" s="20" t="s">
        <v>78</v>
      </c>
      <c r="D35" s="34"/>
      <c r="E35" s="34" t="s">
        <v>74</v>
      </c>
      <c r="F35" s="23">
        <v>122</v>
      </c>
      <c r="G35" s="22"/>
      <c r="H35" s="25"/>
    </row>
    <row r="36" spans="1:8" ht="31.7" customHeight="1">
      <c r="A36" s="19" t="s">
        <v>79</v>
      </c>
      <c r="B36" s="49" t="s">
        <v>80</v>
      </c>
      <c r="C36" s="49" t="s">
        <v>81</v>
      </c>
      <c r="D36" s="50"/>
      <c r="E36" s="34" t="s">
        <v>74</v>
      </c>
      <c r="F36" s="23">
        <v>198</v>
      </c>
      <c r="G36" s="22"/>
      <c r="H36" s="25"/>
    </row>
    <row r="37" spans="1:8" ht="31.5">
      <c r="A37" s="19" t="s">
        <v>82</v>
      </c>
      <c r="B37" s="20" t="s">
        <v>83</v>
      </c>
      <c r="C37" s="20" t="s">
        <v>84</v>
      </c>
      <c r="D37" s="44" t="s">
        <v>85</v>
      </c>
      <c r="E37" s="34" t="s">
        <v>74</v>
      </c>
      <c r="F37" s="23">
        <v>122</v>
      </c>
      <c r="G37" s="22"/>
      <c r="H37" s="25"/>
    </row>
    <row r="38" spans="1:8" ht="31.7" customHeight="1">
      <c r="A38" s="19" t="s">
        <v>86</v>
      </c>
      <c r="B38" s="20" t="s">
        <v>87</v>
      </c>
      <c r="C38" s="20" t="s">
        <v>88</v>
      </c>
      <c r="D38" s="44"/>
      <c r="E38" s="34" t="s">
        <v>74</v>
      </c>
      <c r="F38" s="23">
        <v>122</v>
      </c>
      <c r="G38" s="22"/>
      <c r="H38" s="25"/>
    </row>
    <row r="39" spans="1:8" ht="25.5" customHeight="1">
      <c r="A39" s="89"/>
      <c r="B39" s="81"/>
      <c r="C39" s="90" t="s">
        <v>89</v>
      </c>
      <c r="D39" s="91"/>
      <c r="E39" s="70"/>
      <c r="F39" s="71"/>
      <c r="G39" s="22"/>
      <c r="H39" s="42"/>
    </row>
    <row r="40" spans="1:8" ht="33" customHeight="1">
      <c r="A40" s="30" t="s">
        <v>90</v>
      </c>
      <c r="B40" s="31" t="s">
        <v>91</v>
      </c>
      <c r="C40" s="31" t="s">
        <v>92</v>
      </c>
      <c r="D40" s="44"/>
      <c r="E40" s="34" t="s">
        <v>74</v>
      </c>
      <c r="F40" s="23">
        <v>3764</v>
      </c>
      <c r="G40" s="51"/>
      <c r="H40" s="52"/>
    </row>
    <row r="41" spans="1:8" ht="33" customHeight="1">
      <c r="A41" s="30" t="s">
        <v>93</v>
      </c>
      <c r="B41" s="31" t="s">
        <v>94</v>
      </c>
      <c r="C41" s="31" t="s">
        <v>95</v>
      </c>
      <c r="D41" s="44"/>
      <c r="E41" s="34" t="s">
        <v>74</v>
      </c>
      <c r="F41" s="23">
        <v>3179</v>
      </c>
      <c r="G41" s="51"/>
      <c r="H41" s="52"/>
    </row>
    <row r="42" spans="1:8" ht="33" customHeight="1">
      <c r="A42" s="30" t="s">
        <v>96</v>
      </c>
      <c r="B42" s="31" t="s">
        <v>97</v>
      </c>
      <c r="C42" s="31" t="s">
        <v>98</v>
      </c>
      <c r="D42" s="44" t="s">
        <v>99</v>
      </c>
      <c r="E42" s="34" t="s">
        <v>74</v>
      </c>
      <c r="F42" s="23">
        <v>1235</v>
      </c>
      <c r="G42" s="51"/>
      <c r="H42" s="52"/>
    </row>
    <row r="43" spans="1:8" ht="33" customHeight="1">
      <c r="A43" s="30" t="s">
        <v>100</v>
      </c>
      <c r="B43" s="31" t="s">
        <v>101</v>
      </c>
      <c r="C43" s="31" t="s">
        <v>102</v>
      </c>
      <c r="D43" s="44"/>
      <c r="E43" s="34" t="s">
        <v>74</v>
      </c>
      <c r="F43" s="23">
        <v>3109</v>
      </c>
      <c r="G43" s="51"/>
      <c r="H43" s="52"/>
    </row>
    <row r="44" spans="1:8" ht="33" customHeight="1">
      <c r="A44" s="30" t="s">
        <v>103</v>
      </c>
      <c r="B44" s="31" t="s">
        <v>104</v>
      </c>
      <c r="C44" s="31" t="s">
        <v>105</v>
      </c>
      <c r="D44" s="44"/>
      <c r="E44" s="34" t="s">
        <v>74</v>
      </c>
      <c r="F44" s="23">
        <v>3181</v>
      </c>
      <c r="G44" s="51"/>
      <c r="H44" s="52"/>
    </row>
    <row r="45" spans="1:8" ht="25.5" customHeight="1">
      <c r="A45" s="72"/>
      <c r="B45" s="73"/>
      <c r="C45" s="74" t="s">
        <v>106</v>
      </c>
      <c r="D45" s="92"/>
      <c r="E45" s="75"/>
      <c r="F45" s="76"/>
      <c r="G45" s="51"/>
      <c r="H45" s="52"/>
    </row>
    <row r="46" spans="1:8" ht="33" customHeight="1">
      <c r="A46" s="19" t="s">
        <v>107</v>
      </c>
      <c r="B46" s="20" t="s">
        <v>108</v>
      </c>
      <c r="C46" s="20" t="s">
        <v>109</v>
      </c>
      <c r="D46" s="21"/>
      <c r="E46" s="34" t="s">
        <v>74</v>
      </c>
      <c r="F46" s="23">
        <v>500</v>
      </c>
      <c r="G46" s="51"/>
      <c r="H46" s="52"/>
    </row>
    <row r="47" spans="1:8" ht="33" customHeight="1">
      <c r="A47" s="19" t="s">
        <v>110</v>
      </c>
      <c r="B47" s="20" t="s">
        <v>111</v>
      </c>
      <c r="C47" s="20" t="s">
        <v>112</v>
      </c>
      <c r="D47" s="21"/>
      <c r="E47" s="34" t="s">
        <v>74</v>
      </c>
      <c r="F47" s="23">
        <v>1000</v>
      </c>
      <c r="G47" s="51"/>
      <c r="H47" s="52"/>
    </row>
    <row r="48" spans="1:8" ht="33" customHeight="1">
      <c r="A48" s="19" t="s">
        <v>113</v>
      </c>
      <c r="B48" s="20" t="s">
        <v>114</v>
      </c>
      <c r="C48" s="20" t="s">
        <v>115</v>
      </c>
      <c r="D48" s="21"/>
      <c r="E48" s="34" t="s">
        <v>74</v>
      </c>
      <c r="F48" s="23">
        <v>300</v>
      </c>
      <c r="G48" s="51"/>
      <c r="H48" s="52"/>
    </row>
    <row r="49" spans="1:8" ht="33" customHeight="1">
      <c r="A49" s="19" t="s">
        <v>116</v>
      </c>
      <c r="B49" s="20" t="s">
        <v>117</v>
      </c>
      <c r="C49" s="20" t="s">
        <v>118</v>
      </c>
      <c r="D49" s="21"/>
      <c r="E49" s="34" t="s">
        <v>74</v>
      </c>
      <c r="F49" s="23">
        <v>986</v>
      </c>
      <c r="G49" s="51"/>
      <c r="H49" s="52"/>
    </row>
    <row r="50" spans="1:8" ht="33" customHeight="1">
      <c r="A50" s="19" t="s">
        <v>119</v>
      </c>
      <c r="B50" s="20" t="s">
        <v>120</v>
      </c>
      <c r="C50" s="53" t="s">
        <v>121</v>
      </c>
      <c r="D50" s="21"/>
      <c r="E50" s="34" t="s">
        <v>74</v>
      </c>
      <c r="F50" s="23">
        <v>4252</v>
      </c>
      <c r="G50" s="51"/>
      <c r="H50" s="52"/>
    </row>
    <row r="51" spans="1:8" ht="33" customHeight="1">
      <c r="A51" s="19" t="s">
        <v>122</v>
      </c>
      <c r="B51" s="20" t="s">
        <v>123</v>
      </c>
      <c r="C51" s="20" t="s">
        <v>124</v>
      </c>
      <c r="D51" s="21"/>
      <c r="E51" s="34" t="s">
        <v>74</v>
      </c>
      <c r="F51" s="23">
        <v>2292</v>
      </c>
      <c r="G51" s="51"/>
      <c r="H51" s="52"/>
    </row>
    <row r="52" spans="1:8" ht="33" customHeight="1">
      <c r="A52" s="19" t="s">
        <v>125</v>
      </c>
      <c r="B52" s="20" t="s">
        <v>126</v>
      </c>
      <c r="C52" s="20" t="s">
        <v>127</v>
      </c>
      <c r="D52" s="21"/>
      <c r="E52" s="34" t="s">
        <v>74</v>
      </c>
      <c r="F52" s="23">
        <v>675</v>
      </c>
      <c r="G52" s="51"/>
      <c r="H52" s="52"/>
    </row>
    <row r="53" spans="1:8" ht="33" customHeight="1">
      <c r="A53" s="19" t="s">
        <v>128</v>
      </c>
      <c r="B53" s="20" t="s">
        <v>129</v>
      </c>
      <c r="C53" s="20" t="s">
        <v>130</v>
      </c>
      <c r="D53" s="21"/>
      <c r="E53" s="34" t="s">
        <v>74</v>
      </c>
      <c r="F53" s="23">
        <v>2000</v>
      </c>
      <c r="G53" s="51"/>
      <c r="H53" s="52"/>
    </row>
    <row r="54" spans="1:8" ht="46.5" customHeight="1">
      <c r="A54" s="19" t="s">
        <v>131</v>
      </c>
      <c r="B54" s="20" t="s">
        <v>129</v>
      </c>
      <c r="C54" s="20" t="s">
        <v>132</v>
      </c>
      <c r="D54" s="54" t="s">
        <v>133</v>
      </c>
      <c r="E54" s="34" t="s">
        <v>74</v>
      </c>
      <c r="F54" s="23">
        <v>2700</v>
      </c>
      <c r="G54" s="51"/>
      <c r="H54" s="52"/>
    </row>
    <row r="55" spans="1:8" ht="33" customHeight="1">
      <c r="A55" s="19" t="s">
        <v>134</v>
      </c>
      <c r="B55" s="20" t="s">
        <v>135</v>
      </c>
      <c r="C55" s="20" t="s">
        <v>136</v>
      </c>
      <c r="D55" s="21"/>
      <c r="E55" s="34" t="s">
        <v>74</v>
      </c>
      <c r="F55" s="23">
        <v>494</v>
      </c>
      <c r="G55" s="51"/>
      <c r="H55" s="52"/>
    </row>
    <row r="56" spans="1:8" ht="25.5" customHeight="1">
      <c r="A56" s="72"/>
      <c r="B56" s="73"/>
      <c r="C56" s="74" t="s">
        <v>137</v>
      </c>
      <c r="D56" s="92"/>
      <c r="E56" s="75"/>
      <c r="F56" s="76"/>
      <c r="G56" s="51"/>
      <c r="H56" s="52"/>
    </row>
    <row r="57" spans="1:8" ht="33" customHeight="1">
      <c r="A57" s="19" t="s">
        <v>138</v>
      </c>
      <c r="B57" s="20" t="s">
        <v>139</v>
      </c>
      <c r="C57" s="20" t="s">
        <v>140</v>
      </c>
      <c r="D57" s="21"/>
      <c r="E57" s="34" t="s">
        <v>74</v>
      </c>
      <c r="F57" s="23">
        <v>4009</v>
      </c>
      <c r="G57" s="51"/>
      <c r="H57" s="52"/>
    </row>
    <row r="58" spans="1:8" ht="33" customHeight="1">
      <c r="A58" s="19" t="s">
        <v>141</v>
      </c>
      <c r="B58" s="20" t="s">
        <v>142</v>
      </c>
      <c r="C58" s="20" t="s">
        <v>143</v>
      </c>
      <c r="D58" s="21"/>
      <c r="E58" s="34" t="s">
        <v>74</v>
      </c>
      <c r="F58" s="23">
        <v>5400</v>
      </c>
      <c r="G58" s="51"/>
      <c r="H58" s="52"/>
    </row>
    <row r="59" spans="1:8" ht="33" customHeight="1">
      <c r="A59" s="19" t="s">
        <v>144</v>
      </c>
      <c r="B59" s="20" t="s">
        <v>145</v>
      </c>
      <c r="C59" s="20" t="s">
        <v>146</v>
      </c>
      <c r="D59" s="21"/>
      <c r="E59" s="34" t="s">
        <v>74</v>
      </c>
      <c r="F59" s="23">
        <v>5838</v>
      </c>
      <c r="G59" s="51"/>
      <c r="H59" s="52"/>
    </row>
    <row r="60" spans="1:8" ht="33" customHeight="1">
      <c r="A60" s="19" t="s">
        <v>147</v>
      </c>
      <c r="B60" s="20" t="s">
        <v>148</v>
      </c>
      <c r="C60" s="20" t="s">
        <v>149</v>
      </c>
      <c r="D60" s="21"/>
      <c r="E60" s="34" t="s">
        <v>74</v>
      </c>
      <c r="F60" s="23">
        <v>6087</v>
      </c>
      <c r="G60" s="51"/>
      <c r="H60" s="52"/>
    </row>
    <row r="61" spans="1:8" ht="33" customHeight="1">
      <c r="A61" s="19" t="s">
        <v>150</v>
      </c>
      <c r="B61" s="20" t="s">
        <v>151</v>
      </c>
      <c r="C61" s="20" t="s">
        <v>152</v>
      </c>
      <c r="D61" s="21"/>
      <c r="E61" s="34" t="s">
        <v>74</v>
      </c>
      <c r="F61" s="23">
        <v>5273</v>
      </c>
      <c r="G61" s="51"/>
      <c r="H61" s="52"/>
    </row>
    <row r="62" spans="1:8" ht="33" customHeight="1">
      <c r="A62" s="19" t="s">
        <v>153</v>
      </c>
      <c r="B62" s="20" t="s">
        <v>154</v>
      </c>
      <c r="C62" s="20" t="s">
        <v>155</v>
      </c>
      <c r="D62" s="21"/>
      <c r="E62" s="34" t="s">
        <v>74</v>
      </c>
      <c r="F62" s="23">
        <v>5710</v>
      </c>
      <c r="G62" s="51"/>
      <c r="H62" s="52"/>
    </row>
    <row r="63" spans="1:8" ht="33" customHeight="1">
      <c r="A63" s="19" t="s">
        <v>156</v>
      </c>
      <c r="B63" s="20" t="s">
        <v>157</v>
      </c>
      <c r="C63" s="20" t="s">
        <v>158</v>
      </c>
      <c r="D63" s="21"/>
      <c r="E63" s="34" t="s">
        <v>74</v>
      </c>
      <c r="F63" s="23">
        <v>5400</v>
      </c>
      <c r="G63" s="51"/>
      <c r="H63" s="52"/>
    </row>
    <row r="64" spans="1:8" ht="33" customHeight="1">
      <c r="A64" s="19" t="s">
        <v>159</v>
      </c>
      <c r="B64" s="20" t="s">
        <v>160</v>
      </c>
      <c r="C64" s="20" t="s">
        <v>161</v>
      </c>
      <c r="D64" s="21"/>
      <c r="E64" s="34" t="s">
        <v>74</v>
      </c>
      <c r="F64" s="23">
        <v>13739</v>
      </c>
      <c r="G64" s="51"/>
      <c r="H64" s="52"/>
    </row>
    <row r="65" spans="1:8" ht="33" customHeight="1">
      <c r="A65" s="19" t="s">
        <v>162</v>
      </c>
      <c r="B65" s="20" t="s">
        <v>163</v>
      </c>
      <c r="C65" s="20" t="s">
        <v>164</v>
      </c>
      <c r="D65" s="21"/>
      <c r="E65" s="34" t="s">
        <v>74</v>
      </c>
      <c r="F65" s="23">
        <v>4170</v>
      </c>
      <c r="G65" s="51"/>
      <c r="H65" s="52"/>
    </row>
    <row r="66" spans="1:8" ht="33" customHeight="1">
      <c r="A66" s="19" t="s">
        <v>165</v>
      </c>
      <c r="B66" s="20" t="s">
        <v>166</v>
      </c>
      <c r="C66" s="20" t="s">
        <v>167</v>
      </c>
      <c r="D66" s="21"/>
      <c r="E66" s="34" t="s">
        <v>74</v>
      </c>
      <c r="F66" s="23">
        <v>11680</v>
      </c>
      <c r="G66" s="51"/>
      <c r="H66" s="52"/>
    </row>
    <row r="67" spans="1:8" ht="24" customHeight="1">
      <c r="A67" s="93"/>
      <c r="B67" s="94"/>
      <c r="C67" s="95" t="s">
        <v>168</v>
      </c>
      <c r="D67" s="96"/>
      <c r="E67" s="96"/>
      <c r="F67" s="97"/>
      <c r="G67" s="22"/>
      <c r="H67" s="42"/>
    </row>
    <row r="68" spans="1:8" ht="22.5" customHeight="1">
      <c r="A68" s="98"/>
      <c r="B68" s="98"/>
      <c r="C68" s="90" t="s">
        <v>169</v>
      </c>
      <c r="D68" s="70"/>
      <c r="E68" s="70"/>
      <c r="F68" s="71"/>
      <c r="G68" s="22"/>
      <c r="H68" s="42"/>
    </row>
    <row r="69" spans="1:8" ht="31.5" customHeight="1">
      <c r="A69" s="19" t="s">
        <v>170</v>
      </c>
      <c r="B69" s="20" t="s">
        <v>171</v>
      </c>
      <c r="C69" s="20" t="s">
        <v>172</v>
      </c>
      <c r="D69" s="21" t="s">
        <v>173</v>
      </c>
      <c r="E69" s="34" t="s">
        <v>174</v>
      </c>
      <c r="F69" s="23">
        <v>6693</v>
      </c>
      <c r="G69" s="29">
        <v>3020</v>
      </c>
      <c r="H69" s="25">
        <f t="shared" ref="H69:H76" si="0">F69/G69-1</f>
        <v>1.2162251655629137</v>
      </c>
    </row>
    <row r="70" spans="1:8">
      <c r="A70" s="19" t="s">
        <v>175</v>
      </c>
      <c r="B70" s="20" t="s">
        <v>176</v>
      </c>
      <c r="C70" s="20" t="s">
        <v>177</v>
      </c>
      <c r="D70" s="21"/>
      <c r="E70" s="34" t="s">
        <v>174</v>
      </c>
      <c r="F70" s="23">
        <v>1568</v>
      </c>
      <c r="G70" s="29">
        <v>649</v>
      </c>
      <c r="H70" s="25">
        <f t="shared" si="0"/>
        <v>1.4160246533127889</v>
      </c>
    </row>
    <row r="71" spans="1:8" ht="31.7" customHeight="1">
      <c r="A71" s="19" t="s">
        <v>178</v>
      </c>
      <c r="B71" s="20" t="s">
        <v>179</v>
      </c>
      <c r="C71" s="20" t="s">
        <v>180</v>
      </c>
      <c r="D71" s="21" t="s">
        <v>181</v>
      </c>
      <c r="E71" s="34" t="s">
        <v>174</v>
      </c>
      <c r="F71" s="23">
        <v>1879</v>
      </c>
      <c r="G71" s="29">
        <v>849</v>
      </c>
      <c r="H71" s="25">
        <f t="shared" si="0"/>
        <v>1.2131919905771498</v>
      </c>
    </row>
    <row r="72" spans="1:8" ht="31.5">
      <c r="A72" s="19" t="s">
        <v>182</v>
      </c>
      <c r="B72" s="20" t="s">
        <v>183</v>
      </c>
      <c r="C72" s="20" t="s">
        <v>184</v>
      </c>
      <c r="D72" s="21" t="s">
        <v>185</v>
      </c>
      <c r="E72" s="34" t="s">
        <v>174</v>
      </c>
      <c r="F72" s="23">
        <v>703</v>
      </c>
      <c r="G72" s="29">
        <v>307</v>
      </c>
      <c r="H72" s="25">
        <f t="shared" si="0"/>
        <v>1.2899022801302933</v>
      </c>
    </row>
    <row r="73" spans="1:8" ht="26.45" customHeight="1">
      <c r="A73" s="19" t="s">
        <v>186</v>
      </c>
      <c r="B73" s="20" t="s">
        <v>187</v>
      </c>
      <c r="C73" s="20" t="s">
        <v>188</v>
      </c>
      <c r="D73" s="21" t="s">
        <v>189</v>
      </c>
      <c r="E73" s="34" t="s">
        <v>174</v>
      </c>
      <c r="F73" s="23">
        <v>1265</v>
      </c>
      <c r="G73" s="29">
        <v>440</v>
      </c>
      <c r="H73" s="25">
        <f t="shared" si="0"/>
        <v>1.875</v>
      </c>
    </row>
    <row r="74" spans="1:8" ht="31.5">
      <c r="A74" s="19" t="s">
        <v>190</v>
      </c>
      <c r="B74" s="20" t="s">
        <v>191</v>
      </c>
      <c r="C74" s="20" t="s">
        <v>192</v>
      </c>
      <c r="D74" s="21" t="s">
        <v>193</v>
      </c>
      <c r="E74" s="34" t="s">
        <v>174</v>
      </c>
      <c r="F74" s="23">
        <v>406</v>
      </c>
      <c r="G74" s="29">
        <v>143</v>
      </c>
      <c r="H74" s="25">
        <f t="shared" si="0"/>
        <v>1.8391608391608392</v>
      </c>
    </row>
    <row r="75" spans="1:8">
      <c r="A75" s="19" t="s">
        <v>194</v>
      </c>
      <c r="B75" s="20" t="s">
        <v>195</v>
      </c>
      <c r="C75" s="20" t="s">
        <v>196</v>
      </c>
      <c r="D75" s="21"/>
      <c r="E75" s="34" t="s">
        <v>174</v>
      </c>
      <c r="F75" s="23">
        <v>1047</v>
      </c>
      <c r="G75" s="29">
        <v>468</v>
      </c>
      <c r="H75" s="25">
        <f t="shared" si="0"/>
        <v>1.2371794871794872</v>
      </c>
    </row>
    <row r="76" spans="1:8" ht="31.7" customHeight="1">
      <c r="A76" s="19" t="s">
        <v>197</v>
      </c>
      <c r="B76" s="20" t="s">
        <v>198</v>
      </c>
      <c r="C76" s="20" t="s">
        <v>199</v>
      </c>
      <c r="D76" s="21"/>
      <c r="E76" s="34" t="s">
        <v>174</v>
      </c>
      <c r="F76" s="23">
        <v>2439</v>
      </c>
      <c r="G76" s="29">
        <v>885</v>
      </c>
      <c r="H76" s="25">
        <f t="shared" si="0"/>
        <v>1.7559322033898304</v>
      </c>
    </row>
    <row r="77" spans="1:8" ht="21.75" customHeight="1">
      <c r="A77" s="98"/>
      <c r="B77" s="98"/>
      <c r="C77" s="90" t="s">
        <v>200</v>
      </c>
      <c r="D77" s="70"/>
      <c r="E77" s="70"/>
      <c r="F77" s="71"/>
      <c r="G77" s="35"/>
      <c r="H77" s="25"/>
    </row>
    <row r="78" spans="1:8" ht="31.5">
      <c r="A78" s="19" t="s">
        <v>201</v>
      </c>
      <c r="B78" s="20" t="s">
        <v>202</v>
      </c>
      <c r="C78" s="20" t="s">
        <v>203</v>
      </c>
      <c r="D78" s="21"/>
      <c r="E78" s="34" t="s">
        <v>174</v>
      </c>
      <c r="F78" s="23">
        <v>2354</v>
      </c>
      <c r="G78" s="29">
        <v>952</v>
      </c>
      <c r="H78" s="25">
        <f t="shared" ref="H78:H87" si="1">F78/G78-1</f>
        <v>1.4726890756302522</v>
      </c>
    </row>
    <row r="79" spans="1:8" ht="63">
      <c r="A79" s="19" t="s">
        <v>204</v>
      </c>
      <c r="B79" s="20" t="s">
        <v>205</v>
      </c>
      <c r="C79" s="20" t="s">
        <v>206</v>
      </c>
      <c r="D79" s="21" t="s">
        <v>483</v>
      </c>
      <c r="E79" s="34" t="s">
        <v>174</v>
      </c>
      <c r="F79" s="23">
        <v>3210</v>
      </c>
      <c r="G79" s="29">
        <v>1294</v>
      </c>
      <c r="H79" s="25">
        <f t="shared" si="1"/>
        <v>1.4806800618238021</v>
      </c>
    </row>
    <row r="80" spans="1:8" ht="31.7" customHeight="1">
      <c r="A80" s="19" t="s">
        <v>207</v>
      </c>
      <c r="B80" s="20" t="s">
        <v>208</v>
      </c>
      <c r="C80" s="20" t="s">
        <v>209</v>
      </c>
      <c r="D80" s="21"/>
      <c r="E80" s="34" t="s">
        <v>174</v>
      </c>
      <c r="F80" s="23">
        <v>6904</v>
      </c>
      <c r="G80" s="29">
        <v>2922</v>
      </c>
      <c r="H80" s="25">
        <f t="shared" si="1"/>
        <v>1.3627652292950034</v>
      </c>
    </row>
    <row r="81" spans="1:8" ht="31.5">
      <c r="A81" s="19" t="s">
        <v>210</v>
      </c>
      <c r="B81" s="20" t="s">
        <v>211</v>
      </c>
      <c r="C81" s="20" t="s">
        <v>212</v>
      </c>
      <c r="D81" s="21" t="s">
        <v>213</v>
      </c>
      <c r="E81" s="34" t="s">
        <v>174</v>
      </c>
      <c r="F81" s="23">
        <v>8909</v>
      </c>
      <c r="G81" s="29">
        <v>3709</v>
      </c>
      <c r="H81" s="25">
        <f t="shared" si="1"/>
        <v>1.4019951469398761</v>
      </c>
    </row>
    <row r="82" spans="1:8" ht="26.45" customHeight="1">
      <c r="A82" s="19" t="s">
        <v>214</v>
      </c>
      <c r="B82" s="20" t="s">
        <v>215</v>
      </c>
      <c r="C82" s="20" t="s">
        <v>216</v>
      </c>
      <c r="D82" s="21" t="s">
        <v>217</v>
      </c>
      <c r="E82" s="34" t="s">
        <v>174</v>
      </c>
      <c r="F82" s="23">
        <v>3799</v>
      </c>
      <c r="G82" s="29">
        <v>1548</v>
      </c>
      <c r="H82" s="25">
        <f t="shared" si="1"/>
        <v>1.4541343669250648</v>
      </c>
    </row>
    <row r="83" spans="1:8" ht="31.7" customHeight="1">
      <c r="A83" s="19" t="s">
        <v>218</v>
      </c>
      <c r="B83" s="20" t="s">
        <v>219</v>
      </c>
      <c r="C83" s="20" t="s">
        <v>220</v>
      </c>
      <c r="D83" s="21"/>
      <c r="E83" s="34" t="s">
        <v>174</v>
      </c>
      <c r="F83" s="23">
        <v>2834</v>
      </c>
      <c r="G83" s="29">
        <v>1084</v>
      </c>
      <c r="H83" s="25">
        <f t="shared" si="1"/>
        <v>1.6143911439114391</v>
      </c>
    </row>
    <row r="84" spans="1:8" ht="31.7" customHeight="1">
      <c r="A84" s="19" t="s">
        <v>221</v>
      </c>
      <c r="B84" s="20" t="s">
        <v>222</v>
      </c>
      <c r="C84" s="20" t="s">
        <v>223</v>
      </c>
      <c r="D84" s="21" t="s">
        <v>224</v>
      </c>
      <c r="E84" s="34" t="s">
        <v>174</v>
      </c>
      <c r="F84" s="23">
        <v>4684</v>
      </c>
      <c r="G84" s="29">
        <v>1738</v>
      </c>
      <c r="H84" s="25">
        <f t="shared" si="1"/>
        <v>1.6950517836593786</v>
      </c>
    </row>
    <row r="85" spans="1:8" ht="31.7" customHeight="1">
      <c r="A85" s="19" t="s">
        <v>225</v>
      </c>
      <c r="B85" s="20" t="s">
        <v>226</v>
      </c>
      <c r="C85" s="20" t="s">
        <v>227</v>
      </c>
      <c r="D85" s="21"/>
      <c r="E85" s="34" t="s">
        <v>174</v>
      </c>
      <c r="F85" s="23">
        <v>6759</v>
      </c>
      <c r="G85" s="29">
        <v>2658</v>
      </c>
      <c r="H85" s="25">
        <f t="shared" si="1"/>
        <v>1.5428893905191874</v>
      </c>
    </row>
    <row r="86" spans="1:8" ht="47.25">
      <c r="A86" s="19" t="s">
        <v>228</v>
      </c>
      <c r="B86" s="20" t="s">
        <v>229</v>
      </c>
      <c r="C86" s="20" t="s">
        <v>230</v>
      </c>
      <c r="D86" s="21" t="s">
        <v>231</v>
      </c>
      <c r="E86" s="34" t="s">
        <v>174</v>
      </c>
      <c r="F86" s="23">
        <v>9652</v>
      </c>
      <c r="G86" s="29">
        <v>4429</v>
      </c>
      <c r="H86" s="25">
        <f t="shared" si="1"/>
        <v>1.1792729735832017</v>
      </c>
    </row>
    <row r="87" spans="1:8" ht="31.5">
      <c r="A87" s="19" t="s">
        <v>232</v>
      </c>
      <c r="B87" s="20" t="s">
        <v>233</v>
      </c>
      <c r="C87" s="20" t="s">
        <v>234</v>
      </c>
      <c r="D87" s="21" t="s">
        <v>235</v>
      </c>
      <c r="E87" s="34" t="s">
        <v>174</v>
      </c>
      <c r="F87" s="23">
        <v>11670</v>
      </c>
      <c r="G87" s="29">
        <v>6669</v>
      </c>
      <c r="H87" s="25">
        <f t="shared" si="1"/>
        <v>0.74988753936122365</v>
      </c>
    </row>
    <row r="88" spans="1:8" ht="21.75" customHeight="1">
      <c r="A88" s="98"/>
      <c r="B88" s="98"/>
      <c r="C88" s="90" t="s">
        <v>236</v>
      </c>
      <c r="D88" s="70"/>
      <c r="E88" s="70"/>
      <c r="F88" s="71"/>
      <c r="G88" s="29"/>
      <c r="H88" s="25"/>
    </row>
    <row r="89" spans="1:8" ht="47.25">
      <c r="A89" s="19" t="s">
        <v>237</v>
      </c>
      <c r="B89" s="20" t="s">
        <v>238</v>
      </c>
      <c r="C89" s="20" t="s">
        <v>239</v>
      </c>
      <c r="D89" s="21" t="s">
        <v>240</v>
      </c>
      <c r="E89" s="34" t="s">
        <v>174</v>
      </c>
      <c r="F89" s="23">
        <v>3693</v>
      </c>
      <c r="G89" s="35">
        <v>1712</v>
      </c>
      <c r="H89" s="25">
        <f t="shared" ref="H89:H94" si="2">F89/G89-1</f>
        <v>1.1571261682242993</v>
      </c>
    </row>
    <row r="90" spans="1:8" ht="47.25">
      <c r="A90" s="19" t="s">
        <v>241</v>
      </c>
      <c r="B90" s="20" t="s">
        <v>242</v>
      </c>
      <c r="C90" s="20" t="s">
        <v>243</v>
      </c>
      <c r="D90" s="21" t="s">
        <v>244</v>
      </c>
      <c r="E90" s="34" t="s">
        <v>174</v>
      </c>
      <c r="F90" s="23">
        <v>25492</v>
      </c>
      <c r="G90" s="29">
        <v>15857</v>
      </c>
      <c r="H90" s="25">
        <f t="shared" si="2"/>
        <v>0.60761808664942918</v>
      </c>
    </row>
    <row r="91" spans="1:8" ht="47.25">
      <c r="A91" s="19" t="s">
        <v>245</v>
      </c>
      <c r="B91" s="20" t="s">
        <v>242</v>
      </c>
      <c r="C91" s="20" t="s">
        <v>246</v>
      </c>
      <c r="D91" s="21" t="s">
        <v>247</v>
      </c>
      <c r="E91" s="34" t="s">
        <v>174</v>
      </c>
      <c r="F91" s="23">
        <v>13086</v>
      </c>
      <c r="G91" s="29">
        <v>8857</v>
      </c>
      <c r="H91" s="25">
        <f t="shared" si="2"/>
        <v>0.47747544315230894</v>
      </c>
    </row>
    <row r="92" spans="1:8" ht="63">
      <c r="A92" s="19" t="s">
        <v>248</v>
      </c>
      <c r="B92" s="20" t="s">
        <v>242</v>
      </c>
      <c r="C92" s="20" t="s">
        <v>243</v>
      </c>
      <c r="D92" s="21" t="s">
        <v>249</v>
      </c>
      <c r="E92" s="34" t="s">
        <v>174</v>
      </c>
      <c r="F92" s="23">
        <v>19376</v>
      </c>
      <c r="G92" s="29">
        <v>14790</v>
      </c>
      <c r="H92" s="25">
        <f t="shared" si="2"/>
        <v>0.31007437457741727</v>
      </c>
    </row>
    <row r="93" spans="1:8" ht="47.25">
      <c r="A93" s="19" t="s">
        <v>250</v>
      </c>
      <c r="B93" s="20" t="s">
        <v>242</v>
      </c>
      <c r="C93" s="20" t="s">
        <v>243</v>
      </c>
      <c r="D93" s="21" t="s">
        <v>251</v>
      </c>
      <c r="E93" s="34" t="s">
        <v>174</v>
      </c>
      <c r="F93" s="23">
        <v>12643</v>
      </c>
      <c r="G93" s="29">
        <v>7788</v>
      </c>
      <c r="H93" s="25">
        <f t="shared" si="2"/>
        <v>0.62339496661530558</v>
      </c>
    </row>
    <row r="94" spans="1:8" ht="63" customHeight="1">
      <c r="A94" s="19" t="s">
        <v>252</v>
      </c>
      <c r="B94" s="20" t="s">
        <v>242</v>
      </c>
      <c r="C94" s="20" t="s">
        <v>243</v>
      </c>
      <c r="D94" s="21" t="s">
        <v>253</v>
      </c>
      <c r="E94" s="34" t="s">
        <v>174</v>
      </c>
      <c r="F94" s="23">
        <v>1946</v>
      </c>
      <c r="G94" s="29">
        <v>1115</v>
      </c>
      <c r="H94" s="25">
        <f t="shared" si="2"/>
        <v>0.74529147982062782</v>
      </c>
    </row>
    <row r="95" spans="1:8" ht="31.5">
      <c r="A95" s="98"/>
      <c r="B95" s="98"/>
      <c r="C95" s="90" t="s">
        <v>254</v>
      </c>
      <c r="D95" s="70"/>
      <c r="E95" s="70"/>
      <c r="F95" s="71"/>
      <c r="G95" s="29"/>
      <c r="H95" s="25"/>
    </row>
    <row r="96" spans="1:8" ht="47.25">
      <c r="A96" s="19" t="s">
        <v>255</v>
      </c>
      <c r="B96" s="20" t="s">
        <v>256</v>
      </c>
      <c r="C96" s="20" t="s">
        <v>257</v>
      </c>
      <c r="D96" s="21" t="s">
        <v>258</v>
      </c>
      <c r="E96" s="34" t="s">
        <v>259</v>
      </c>
      <c r="F96" s="23">
        <v>589</v>
      </c>
      <c r="G96" s="29">
        <v>219</v>
      </c>
      <c r="H96" s="25">
        <f t="shared" ref="H96:H113" si="3">F96/G96-1</f>
        <v>1.689497716894977</v>
      </c>
    </row>
    <row r="97" spans="1:8" ht="31.5">
      <c r="A97" s="19" t="s">
        <v>260</v>
      </c>
      <c r="B97" s="20" t="s">
        <v>256</v>
      </c>
      <c r="C97" s="20" t="s">
        <v>257</v>
      </c>
      <c r="D97" s="21" t="s">
        <v>261</v>
      </c>
      <c r="E97" s="34" t="s">
        <v>259</v>
      </c>
      <c r="F97" s="23">
        <v>680</v>
      </c>
      <c r="G97" s="29">
        <v>330</v>
      </c>
      <c r="H97" s="25">
        <f t="shared" si="3"/>
        <v>1.0606060606060606</v>
      </c>
    </row>
    <row r="98" spans="1:8" ht="31.5">
      <c r="A98" s="19" t="s">
        <v>262</v>
      </c>
      <c r="B98" s="20" t="s">
        <v>256</v>
      </c>
      <c r="C98" s="20" t="s">
        <v>263</v>
      </c>
      <c r="D98" s="21" t="s">
        <v>264</v>
      </c>
      <c r="E98" s="34" t="s">
        <v>259</v>
      </c>
      <c r="F98" s="23">
        <v>1710</v>
      </c>
      <c r="G98" s="29">
        <v>864</v>
      </c>
      <c r="H98" s="25">
        <f t="shared" si="3"/>
        <v>0.97916666666666674</v>
      </c>
    </row>
    <row r="99" spans="1:8" ht="47.25">
      <c r="A99" s="19" t="s">
        <v>265</v>
      </c>
      <c r="B99" s="20" t="s">
        <v>256</v>
      </c>
      <c r="C99" s="20" t="s">
        <v>266</v>
      </c>
      <c r="D99" s="21" t="s">
        <v>267</v>
      </c>
      <c r="E99" s="34" t="s">
        <v>259</v>
      </c>
      <c r="F99" s="23">
        <v>933</v>
      </c>
      <c r="G99" s="29">
        <v>389</v>
      </c>
      <c r="H99" s="25">
        <f t="shared" si="3"/>
        <v>1.3984575835475579</v>
      </c>
    </row>
    <row r="100" spans="1:8" ht="31.5">
      <c r="A100" s="19" t="s">
        <v>268</v>
      </c>
      <c r="B100" s="20" t="s">
        <v>256</v>
      </c>
      <c r="C100" s="20" t="s">
        <v>269</v>
      </c>
      <c r="D100" s="21"/>
      <c r="E100" s="34" t="s">
        <v>259</v>
      </c>
      <c r="F100" s="23">
        <v>5365</v>
      </c>
      <c r="G100" s="29">
        <v>2346</v>
      </c>
      <c r="H100" s="25">
        <f t="shared" si="3"/>
        <v>1.2868712702472291</v>
      </c>
    </row>
    <row r="101" spans="1:8" ht="31.5">
      <c r="A101" s="19" t="s">
        <v>270</v>
      </c>
      <c r="B101" s="20" t="s">
        <v>256</v>
      </c>
      <c r="C101" s="20" t="s">
        <v>271</v>
      </c>
      <c r="D101" s="21"/>
      <c r="E101" s="34" t="s">
        <v>259</v>
      </c>
      <c r="F101" s="23">
        <v>5529</v>
      </c>
      <c r="G101" s="29">
        <v>2419</v>
      </c>
      <c r="H101" s="25">
        <f t="shared" si="3"/>
        <v>1.2856552294336501</v>
      </c>
    </row>
    <row r="102" spans="1:8" ht="31.5">
      <c r="A102" s="19" t="s">
        <v>272</v>
      </c>
      <c r="B102" s="20" t="s">
        <v>256</v>
      </c>
      <c r="C102" s="20" t="s">
        <v>273</v>
      </c>
      <c r="D102" s="21"/>
      <c r="E102" s="34" t="s">
        <v>259</v>
      </c>
      <c r="F102" s="23">
        <v>5692</v>
      </c>
      <c r="G102" s="29">
        <v>2493</v>
      </c>
      <c r="H102" s="25">
        <f t="shared" si="3"/>
        <v>1.2831929402326514</v>
      </c>
    </row>
    <row r="103" spans="1:8" ht="31.5">
      <c r="A103" s="19" t="s">
        <v>274</v>
      </c>
      <c r="B103" s="20" t="s">
        <v>256</v>
      </c>
      <c r="C103" s="20" t="s">
        <v>275</v>
      </c>
      <c r="D103" s="21"/>
      <c r="E103" s="34" t="s">
        <v>259</v>
      </c>
      <c r="F103" s="23">
        <v>5856</v>
      </c>
      <c r="G103" s="29">
        <v>2567</v>
      </c>
      <c r="H103" s="25">
        <f t="shared" si="3"/>
        <v>1.2812621737436696</v>
      </c>
    </row>
    <row r="104" spans="1:8" ht="31.5">
      <c r="A104" s="19" t="s">
        <v>276</v>
      </c>
      <c r="B104" s="20" t="s">
        <v>256</v>
      </c>
      <c r="C104" s="20" t="s">
        <v>277</v>
      </c>
      <c r="D104" s="21"/>
      <c r="E104" s="34" t="s">
        <v>259</v>
      </c>
      <c r="F104" s="23">
        <v>6020</v>
      </c>
      <c r="G104" s="29">
        <v>2640</v>
      </c>
      <c r="H104" s="25">
        <f t="shared" si="3"/>
        <v>1.2803030303030303</v>
      </c>
    </row>
    <row r="105" spans="1:8" ht="31.5">
      <c r="A105" s="19" t="s">
        <v>278</v>
      </c>
      <c r="B105" s="20" t="s">
        <v>256</v>
      </c>
      <c r="C105" s="20" t="s">
        <v>279</v>
      </c>
      <c r="D105" s="21"/>
      <c r="E105" s="34" t="s">
        <v>259</v>
      </c>
      <c r="F105" s="23">
        <v>6300</v>
      </c>
      <c r="G105" s="29">
        <v>2714</v>
      </c>
      <c r="H105" s="25">
        <f t="shared" si="3"/>
        <v>1.3212969786293294</v>
      </c>
    </row>
    <row r="106" spans="1:8" ht="31.5">
      <c r="A106" s="19" t="s">
        <v>280</v>
      </c>
      <c r="B106" s="20" t="s">
        <v>256</v>
      </c>
      <c r="C106" s="20" t="s">
        <v>281</v>
      </c>
      <c r="D106" s="21"/>
      <c r="E106" s="34" t="s">
        <v>259</v>
      </c>
      <c r="F106" s="23">
        <v>6309</v>
      </c>
      <c r="G106" s="29">
        <v>2788</v>
      </c>
      <c r="H106" s="25">
        <f t="shared" si="3"/>
        <v>1.2629124820659969</v>
      </c>
    </row>
    <row r="107" spans="1:8" ht="31.5">
      <c r="A107" s="19" t="s">
        <v>282</v>
      </c>
      <c r="B107" s="20" t="s">
        <v>256</v>
      </c>
      <c r="C107" s="20" t="s">
        <v>283</v>
      </c>
      <c r="D107" s="21"/>
      <c r="E107" s="34" t="s">
        <v>259</v>
      </c>
      <c r="F107" s="23">
        <v>6593</v>
      </c>
      <c r="G107" s="29">
        <v>2861</v>
      </c>
      <c r="H107" s="25">
        <f t="shared" si="3"/>
        <v>1.3044390073400907</v>
      </c>
    </row>
    <row r="108" spans="1:8" ht="31.5">
      <c r="A108" s="19" t="s">
        <v>284</v>
      </c>
      <c r="B108" s="20" t="s">
        <v>256</v>
      </c>
      <c r="C108" s="20" t="s">
        <v>285</v>
      </c>
      <c r="D108" s="21"/>
      <c r="E108" s="34" t="s">
        <v>259</v>
      </c>
      <c r="F108" s="23">
        <v>6739</v>
      </c>
      <c r="G108" s="29">
        <v>2935</v>
      </c>
      <c r="H108" s="25">
        <f t="shared" si="3"/>
        <v>1.2960817717206132</v>
      </c>
    </row>
    <row r="109" spans="1:8" ht="31.5">
      <c r="A109" s="19" t="s">
        <v>286</v>
      </c>
      <c r="B109" s="20" t="s">
        <v>256</v>
      </c>
      <c r="C109" s="20" t="s">
        <v>287</v>
      </c>
      <c r="D109" s="21"/>
      <c r="E109" s="34" t="s">
        <v>259</v>
      </c>
      <c r="F109" s="23">
        <v>6886</v>
      </c>
      <c r="G109" s="29">
        <v>3009</v>
      </c>
      <c r="H109" s="25">
        <f t="shared" si="3"/>
        <v>1.2884679295446992</v>
      </c>
    </row>
    <row r="110" spans="1:8" ht="31.5">
      <c r="A110" s="19" t="s">
        <v>288</v>
      </c>
      <c r="B110" s="20" t="s">
        <v>256</v>
      </c>
      <c r="C110" s="20" t="s">
        <v>289</v>
      </c>
      <c r="D110" s="21"/>
      <c r="E110" s="34" t="s">
        <v>259</v>
      </c>
      <c r="F110" s="23">
        <v>7031</v>
      </c>
      <c r="G110" s="29">
        <v>3082</v>
      </c>
      <c r="H110" s="25">
        <f t="shared" si="3"/>
        <v>1.2813108371187543</v>
      </c>
    </row>
    <row r="111" spans="1:8" ht="31.5">
      <c r="A111" s="19" t="s">
        <v>290</v>
      </c>
      <c r="B111" s="20" t="s">
        <v>256</v>
      </c>
      <c r="C111" s="20" t="s">
        <v>291</v>
      </c>
      <c r="D111" s="21"/>
      <c r="E111" s="34" t="s">
        <v>259</v>
      </c>
      <c r="F111" s="23">
        <v>7166</v>
      </c>
      <c r="G111" s="29">
        <v>3156</v>
      </c>
      <c r="H111" s="25">
        <f t="shared" si="3"/>
        <v>1.2705956907477818</v>
      </c>
    </row>
    <row r="112" spans="1:8" ht="31.5">
      <c r="A112" s="19" t="s">
        <v>292</v>
      </c>
      <c r="B112" s="20" t="s">
        <v>256</v>
      </c>
      <c r="C112" s="20" t="s">
        <v>293</v>
      </c>
      <c r="D112" s="21"/>
      <c r="E112" s="34" t="s">
        <v>259</v>
      </c>
      <c r="F112" s="23">
        <v>7330</v>
      </c>
      <c r="G112" s="29">
        <v>3229</v>
      </c>
      <c r="H112" s="25">
        <f t="shared" si="3"/>
        <v>1.2700526478786003</v>
      </c>
    </row>
    <row r="113" spans="1:8" ht="31.5">
      <c r="A113" s="19" t="s">
        <v>294</v>
      </c>
      <c r="B113" s="20" t="s">
        <v>256</v>
      </c>
      <c r="C113" s="20" t="s">
        <v>295</v>
      </c>
      <c r="D113" s="21" t="s">
        <v>296</v>
      </c>
      <c r="E113" s="34" t="s">
        <v>259</v>
      </c>
      <c r="F113" s="23">
        <v>430</v>
      </c>
      <c r="G113" s="29">
        <v>155</v>
      </c>
      <c r="H113" s="25">
        <f t="shared" si="3"/>
        <v>1.774193548387097</v>
      </c>
    </row>
    <row r="114" spans="1:8" ht="22.5" customHeight="1">
      <c r="A114" s="98"/>
      <c r="B114" s="98"/>
      <c r="C114" s="99" t="s">
        <v>297</v>
      </c>
      <c r="D114" s="70"/>
      <c r="E114" s="70"/>
      <c r="F114" s="71"/>
      <c r="G114" s="29"/>
      <c r="H114" s="25"/>
    </row>
    <row r="115" spans="1:8" ht="31.5">
      <c r="A115" s="19" t="s">
        <v>298</v>
      </c>
      <c r="B115" s="20" t="s">
        <v>299</v>
      </c>
      <c r="C115" s="20" t="s">
        <v>300</v>
      </c>
      <c r="D115" s="21" t="s">
        <v>301</v>
      </c>
      <c r="E115" s="34" t="s">
        <v>302</v>
      </c>
      <c r="F115" s="23">
        <v>9686</v>
      </c>
      <c r="G115" s="29">
        <v>4313</v>
      </c>
      <c r="H115" s="25">
        <f>F115/G115-1</f>
        <v>1.2457686065383724</v>
      </c>
    </row>
    <row r="116" spans="1:8" ht="31.5">
      <c r="A116" s="19" t="s">
        <v>303</v>
      </c>
      <c r="B116" s="20" t="s">
        <v>299</v>
      </c>
      <c r="C116" s="20" t="s">
        <v>300</v>
      </c>
      <c r="D116" s="21" t="s">
        <v>304</v>
      </c>
      <c r="E116" s="34" t="s">
        <v>302</v>
      </c>
      <c r="F116" s="23">
        <v>2039</v>
      </c>
      <c r="G116" s="29">
        <v>856</v>
      </c>
      <c r="H116" s="25">
        <f>F116/G116-1</f>
        <v>1.3820093457943927</v>
      </c>
    </row>
    <row r="117" spans="1:8" ht="47.25">
      <c r="A117" s="19" t="s">
        <v>305</v>
      </c>
      <c r="B117" s="20" t="s">
        <v>299</v>
      </c>
      <c r="C117" s="20" t="s">
        <v>300</v>
      </c>
      <c r="D117" s="21" t="s">
        <v>306</v>
      </c>
      <c r="E117" s="34" t="s">
        <v>302</v>
      </c>
      <c r="F117" s="23">
        <v>1636</v>
      </c>
      <c r="G117" s="29">
        <v>688</v>
      </c>
      <c r="H117" s="25">
        <f>F117/G117-1</f>
        <v>1.3779069767441858</v>
      </c>
    </row>
    <row r="118" spans="1:8" ht="31.5">
      <c r="A118" s="19" t="s">
        <v>307</v>
      </c>
      <c r="B118" s="20" t="s">
        <v>308</v>
      </c>
      <c r="C118" s="20" t="s">
        <v>309</v>
      </c>
      <c r="D118" s="21" t="s">
        <v>310</v>
      </c>
      <c r="E118" s="34" t="s">
        <v>302</v>
      </c>
      <c r="F118" s="23">
        <v>32333</v>
      </c>
      <c r="G118" s="29">
        <v>16416</v>
      </c>
      <c r="H118" s="25">
        <f>F118/G118-1</f>
        <v>0.96960282651072127</v>
      </c>
    </row>
    <row r="119" spans="1:8" ht="31.5">
      <c r="A119" s="19" t="s">
        <v>311</v>
      </c>
      <c r="B119" s="20" t="s">
        <v>308</v>
      </c>
      <c r="C119" s="20" t="s">
        <v>309</v>
      </c>
      <c r="D119" s="21" t="s">
        <v>312</v>
      </c>
      <c r="E119" s="34" t="s">
        <v>302</v>
      </c>
      <c r="F119" s="23">
        <v>36616</v>
      </c>
      <c r="G119" s="29">
        <v>18203</v>
      </c>
      <c r="H119" s="25">
        <f>F119/G119-1</f>
        <v>1.0115365599077073</v>
      </c>
    </row>
    <row r="120" spans="1:8" ht="22.5" customHeight="1">
      <c r="A120" s="98"/>
      <c r="B120" s="98"/>
      <c r="C120" s="99" t="s">
        <v>313</v>
      </c>
      <c r="D120" s="70"/>
      <c r="E120" s="70"/>
      <c r="F120" s="71"/>
      <c r="G120" s="29"/>
      <c r="H120" s="25"/>
    </row>
    <row r="121" spans="1:8" ht="31.5">
      <c r="A121" s="19" t="s">
        <v>314</v>
      </c>
      <c r="B121" s="20" t="s">
        <v>315</v>
      </c>
      <c r="C121" s="20" t="s">
        <v>316</v>
      </c>
      <c r="D121" s="21"/>
      <c r="E121" s="34" t="s">
        <v>317</v>
      </c>
      <c r="F121" s="23">
        <v>1552</v>
      </c>
      <c r="G121" s="29">
        <v>620</v>
      </c>
      <c r="H121" s="25">
        <f t="shared" ref="H121:H130" si="4">F121/G121-1</f>
        <v>1.5032258064516131</v>
      </c>
    </row>
    <row r="122" spans="1:8" ht="47.25">
      <c r="A122" s="19" t="s">
        <v>318</v>
      </c>
      <c r="B122" s="20" t="s">
        <v>319</v>
      </c>
      <c r="C122" s="20" t="s">
        <v>320</v>
      </c>
      <c r="D122" s="21"/>
      <c r="E122" s="34" t="s">
        <v>317</v>
      </c>
      <c r="F122" s="23">
        <v>2287</v>
      </c>
      <c r="G122" s="29">
        <v>807</v>
      </c>
      <c r="H122" s="25">
        <f t="shared" si="4"/>
        <v>1.8339529120198264</v>
      </c>
    </row>
    <row r="123" spans="1:8" ht="31.7" customHeight="1">
      <c r="A123" s="19" t="s">
        <v>321</v>
      </c>
      <c r="B123" s="20" t="s">
        <v>322</v>
      </c>
      <c r="C123" s="20" t="s">
        <v>323</v>
      </c>
      <c r="D123" s="21"/>
      <c r="E123" s="34" t="s">
        <v>317</v>
      </c>
      <c r="F123" s="23">
        <v>1571</v>
      </c>
      <c r="G123" s="35">
        <v>569</v>
      </c>
      <c r="H123" s="25">
        <f t="shared" si="4"/>
        <v>1.7609841827768014</v>
      </c>
    </row>
    <row r="124" spans="1:8" ht="31.7" customHeight="1">
      <c r="A124" s="19" t="s">
        <v>324</v>
      </c>
      <c r="B124" s="20" t="s">
        <v>322</v>
      </c>
      <c r="C124" s="20" t="s">
        <v>325</v>
      </c>
      <c r="D124" s="21"/>
      <c r="E124" s="34" t="s">
        <v>317</v>
      </c>
      <c r="F124" s="23">
        <v>1869</v>
      </c>
      <c r="G124" s="29">
        <v>708</v>
      </c>
      <c r="H124" s="25">
        <f t="shared" si="4"/>
        <v>1.6398305084745761</v>
      </c>
    </row>
    <row r="125" spans="1:8" ht="31.7" customHeight="1">
      <c r="A125" s="19" t="s">
        <v>326</v>
      </c>
      <c r="B125" s="20" t="s">
        <v>327</v>
      </c>
      <c r="C125" s="20" t="s">
        <v>328</v>
      </c>
      <c r="D125" s="21"/>
      <c r="E125" s="34" t="s">
        <v>317</v>
      </c>
      <c r="F125" s="23">
        <v>1253</v>
      </c>
      <c r="G125" s="29">
        <v>466</v>
      </c>
      <c r="H125" s="25">
        <f t="shared" si="4"/>
        <v>1.688841201716738</v>
      </c>
    </row>
    <row r="126" spans="1:8" ht="31.7" customHeight="1">
      <c r="A126" s="19" t="s">
        <v>329</v>
      </c>
      <c r="B126" s="20" t="s">
        <v>327</v>
      </c>
      <c r="C126" s="20" t="s">
        <v>330</v>
      </c>
      <c r="D126" s="21"/>
      <c r="E126" s="34" t="s">
        <v>317</v>
      </c>
      <c r="F126" s="23">
        <v>1419</v>
      </c>
      <c r="G126" s="29">
        <v>534</v>
      </c>
      <c r="H126" s="25">
        <f t="shared" si="4"/>
        <v>1.6573033707865168</v>
      </c>
    </row>
    <row r="127" spans="1:8" ht="31.7" customHeight="1">
      <c r="A127" s="19" t="s">
        <v>331</v>
      </c>
      <c r="B127" s="20" t="s">
        <v>327</v>
      </c>
      <c r="C127" s="20" t="s">
        <v>332</v>
      </c>
      <c r="D127" s="21"/>
      <c r="E127" s="34" t="s">
        <v>317</v>
      </c>
      <c r="F127" s="23">
        <v>1584</v>
      </c>
      <c r="G127" s="29">
        <v>601</v>
      </c>
      <c r="H127" s="25">
        <f t="shared" si="4"/>
        <v>1.6356073211314475</v>
      </c>
    </row>
    <row r="128" spans="1:8" ht="31.7" customHeight="1">
      <c r="A128" s="19" t="s">
        <v>333</v>
      </c>
      <c r="B128" s="20" t="s">
        <v>327</v>
      </c>
      <c r="C128" s="20" t="s">
        <v>334</v>
      </c>
      <c r="D128" s="21"/>
      <c r="E128" s="34" t="s">
        <v>317</v>
      </c>
      <c r="F128" s="23">
        <v>1749</v>
      </c>
      <c r="G128" s="29">
        <v>681</v>
      </c>
      <c r="H128" s="25">
        <f t="shared" si="4"/>
        <v>1.5682819383259914</v>
      </c>
    </row>
    <row r="129" spans="1:8" ht="31.5">
      <c r="A129" s="19" t="s">
        <v>335</v>
      </c>
      <c r="B129" s="20" t="s">
        <v>336</v>
      </c>
      <c r="C129" s="20" t="s">
        <v>337</v>
      </c>
      <c r="D129" s="21"/>
      <c r="E129" s="34" t="s">
        <v>317</v>
      </c>
      <c r="F129" s="23">
        <v>1288</v>
      </c>
      <c r="G129" s="29">
        <v>528</v>
      </c>
      <c r="H129" s="25">
        <f t="shared" si="4"/>
        <v>1.4393939393939394</v>
      </c>
    </row>
    <row r="130" spans="1:8" ht="31.5">
      <c r="A130" s="19" t="s">
        <v>338</v>
      </c>
      <c r="B130" s="20" t="s">
        <v>339</v>
      </c>
      <c r="C130" s="20" t="s">
        <v>340</v>
      </c>
      <c r="D130" s="21"/>
      <c r="E130" s="34" t="s">
        <v>317</v>
      </c>
      <c r="F130" s="23">
        <v>1547</v>
      </c>
      <c r="G130" s="29">
        <v>642</v>
      </c>
      <c r="H130" s="25">
        <f t="shared" si="4"/>
        <v>1.4096573208722742</v>
      </c>
    </row>
    <row r="131" spans="1:8" ht="23.25" customHeight="1">
      <c r="A131" s="98"/>
      <c r="B131" s="98"/>
      <c r="C131" s="99" t="s">
        <v>341</v>
      </c>
      <c r="D131" s="70"/>
      <c r="E131" s="70"/>
      <c r="F131" s="71"/>
      <c r="G131" s="29"/>
      <c r="H131" s="25"/>
    </row>
    <row r="132" spans="1:8" ht="31.7" customHeight="1">
      <c r="A132" s="22" t="s">
        <v>342</v>
      </c>
      <c r="B132" s="22" t="s">
        <v>343</v>
      </c>
      <c r="C132" s="22" t="s">
        <v>344</v>
      </c>
      <c r="D132" s="34" t="s">
        <v>345</v>
      </c>
      <c r="E132" s="34" t="s">
        <v>45</v>
      </c>
      <c r="F132" s="23">
        <v>562</v>
      </c>
      <c r="G132" s="29">
        <v>241</v>
      </c>
      <c r="H132" s="25">
        <f t="shared" ref="H132:H176" si="5">F132/G132-1</f>
        <v>1.3319502074688798</v>
      </c>
    </row>
    <row r="133" spans="1:8" ht="31.5">
      <c r="A133" s="22" t="s">
        <v>346</v>
      </c>
      <c r="B133" s="22" t="s">
        <v>347</v>
      </c>
      <c r="C133" s="22" t="s">
        <v>348</v>
      </c>
      <c r="D133" s="34"/>
      <c r="E133" s="34" t="s">
        <v>45</v>
      </c>
      <c r="F133" s="23">
        <v>716</v>
      </c>
      <c r="G133" s="29">
        <v>306</v>
      </c>
      <c r="H133" s="25">
        <f t="shared" si="5"/>
        <v>1.3398692810457518</v>
      </c>
    </row>
    <row r="134" spans="1:8" ht="31.5">
      <c r="A134" s="22" t="s">
        <v>349</v>
      </c>
      <c r="B134" s="22" t="s">
        <v>350</v>
      </c>
      <c r="C134" s="22" t="s">
        <v>351</v>
      </c>
      <c r="D134" s="34" t="s">
        <v>352</v>
      </c>
      <c r="E134" s="34" t="s">
        <v>45</v>
      </c>
      <c r="F134" s="23">
        <v>649</v>
      </c>
      <c r="G134" s="29">
        <v>279</v>
      </c>
      <c r="H134" s="25">
        <f t="shared" si="5"/>
        <v>1.3261648745519712</v>
      </c>
    </row>
    <row r="135" spans="1:8" ht="47.25">
      <c r="A135" s="22" t="s">
        <v>353</v>
      </c>
      <c r="B135" s="22" t="s">
        <v>350</v>
      </c>
      <c r="C135" s="22" t="s">
        <v>354</v>
      </c>
      <c r="D135" s="34" t="s">
        <v>355</v>
      </c>
      <c r="E135" s="34" t="s">
        <v>45</v>
      </c>
      <c r="F135" s="23">
        <v>1012</v>
      </c>
      <c r="G135" s="29">
        <v>451</v>
      </c>
      <c r="H135" s="25">
        <f t="shared" si="5"/>
        <v>1.2439024390243905</v>
      </c>
    </row>
    <row r="136" spans="1:8" ht="31.7" customHeight="1">
      <c r="A136" s="22" t="s">
        <v>356</v>
      </c>
      <c r="B136" s="22" t="s">
        <v>238</v>
      </c>
      <c r="C136" s="22" t="s">
        <v>357</v>
      </c>
      <c r="D136" s="34" t="s">
        <v>358</v>
      </c>
      <c r="E136" s="34" t="s">
        <v>359</v>
      </c>
      <c r="F136" s="23">
        <v>890</v>
      </c>
      <c r="G136" s="29">
        <v>295</v>
      </c>
      <c r="H136" s="25">
        <f t="shared" si="5"/>
        <v>2.0169491525423728</v>
      </c>
    </row>
    <row r="137" spans="1:8" ht="31.5">
      <c r="A137" s="22" t="s">
        <v>360</v>
      </c>
      <c r="B137" s="22" t="s">
        <v>238</v>
      </c>
      <c r="C137" s="22" t="s">
        <v>361</v>
      </c>
      <c r="D137" s="34"/>
      <c r="E137" s="34" t="s">
        <v>359</v>
      </c>
      <c r="F137" s="23">
        <v>1516</v>
      </c>
      <c r="G137" s="29">
        <v>708</v>
      </c>
      <c r="H137" s="25">
        <f t="shared" si="5"/>
        <v>1.1412429378531073</v>
      </c>
    </row>
    <row r="138" spans="1:8" ht="25.5" customHeight="1">
      <c r="A138" s="22" t="s">
        <v>362</v>
      </c>
      <c r="B138" s="22" t="s">
        <v>238</v>
      </c>
      <c r="C138" s="22" t="s">
        <v>363</v>
      </c>
      <c r="D138" s="34" t="s">
        <v>364</v>
      </c>
      <c r="E138" s="34" t="s">
        <v>359</v>
      </c>
      <c r="F138" s="23">
        <v>401</v>
      </c>
      <c r="G138" s="29">
        <v>154</v>
      </c>
      <c r="H138" s="25">
        <f t="shared" si="5"/>
        <v>1.6038961038961039</v>
      </c>
    </row>
    <row r="139" spans="1:8" ht="30.75" customHeight="1">
      <c r="A139" s="22" t="s">
        <v>365</v>
      </c>
      <c r="B139" s="22" t="s">
        <v>238</v>
      </c>
      <c r="C139" s="22" t="s">
        <v>363</v>
      </c>
      <c r="D139" s="34" t="s">
        <v>366</v>
      </c>
      <c r="E139" s="34" t="s">
        <v>359</v>
      </c>
      <c r="F139" s="23">
        <v>1211</v>
      </c>
      <c r="G139" s="29">
        <v>471</v>
      </c>
      <c r="H139" s="25">
        <f t="shared" si="5"/>
        <v>1.5711252653927814</v>
      </c>
    </row>
    <row r="140" spans="1:8" ht="63">
      <c r="A140" s="22" t="s">
        <v>367</v>
      </c>
      <c r="B140" s="22" t="s">
        <v>315</v>
      </c>
      <c r="C140" s="22" t="s">
        <v>368</v>
      </c>
      <c r="D140" s="34" t="s">
        <v>369</v>
      </c>
      <c r="E140" s="34" t="s">
        <v>302</v>
      </c>
      <c r="F140" s="23">
        <v>339</v>
      </c>
      <c r="G140" s="29">
        <v>138</v>
      </c>
      <c r="H140" s="25">
        <f t="shared" si="5"/>
        <v>1.4565217391304346</v>
      </c>
    </row>
    <row r="141" spans="1:8" ht="31.5">
      <c r="A141" s="22" t="s">
        <v>370</v>
      </c>
      <c r="B141" s="22" t="s">
        <v>371</v>
      </c>
      <c r="C141" s="22" t="s">
        <v>300</v>
      </c>
      <c r="D141" s="34" t="s">
        <v>372</v>
      </c>
      <c r="E141" s="34" t="s">
        <v>302</v>
      </c>
      <c r="F141" s="23">
        <v>1054</v>
      </c>
      <c r="G141" s="29">
        <v>391</v>
      </c>
      <c r="H141" s="25">
        <f t="shared" si="5"/>
        <v>1.6956521739130435</v>
      </c>
    </row>
    <row r="142" spans="1:8" ht="31.5">
      <c r="A142" s="22" t="s">
        <v>373</v>
      </c>
      <c r="B142" s="22" t="s">
        <v>299</v>
      </c>
      <c r="C142" s="22" t="s">
        <v>300</v>
      </c>
      <c r="D142" s="34" t="s">
        <v>374</v>
      </c>
      <c r="E142" s="34" t="s">
        <v>375</v>
      </c>
      <c r="F142" s="23">
        <v>87</v>
      </c>
      <c r="G142" s="29">
        <v>66</v>
      </c>
      <c r="H142" s="25">
        <f t="shared" si="5"/>
        <v>0.31818181818181812</v>
      </c>
    </row>
    <row r="143" spans="1:8" ht="31.5">
      <c r="A143" s="22" t="s">
        <v>376</v>
      </c>
      <c r="B143" s="22" t="s">
        <v>371</v>
      </c>
      <c r="C143" s="22" t="s">
        <v>300</v>
      </c>
      <c r="D143" s="34" t="s">
        <v>377</v>
      </c>
      <c r="E143" s="34" t="s">
        <v>302</v>
      </c>
      <c r="F143" s="23">
        <v>895</v>
      </c>
      <c r="G143" s="29">
        <v>308</v>
      </c>
      <c r="H143" s="25">
        <f t="shared" si="5"/>
        <v>1.9058441558441559</v>
      </c>
    </row>
    <row r="144" spans="1:8" ht="47.25">
      <c r="A144" s="22" t="s">
        <v>378</v>
      </c>
      <c r="B144" s="22" t="s">
        <v>299</v>
      </c>
      <c r="C144" s="22" t="s">
        <v>300</v>
      </c>
      <c r="D144" s="34" t="s">
        <v>379</v>
      </c>
      <c r="E144" s="34" t="s">
        <v>302</v>
      </c>
      <c r="F144" s="23">
        <v>1668</v>
      </c>
      <c r="G144" s="29">
        <v>653</v>
      </c>
      <c r="H144" s="25">
        <f t="shared" si="5"/>
        <v>1.5543644716692189</v>
      </c>
    </row>
    <row r="145" spans="1:8" ht="47.25">
      <c r="A145" s="22" t="s">
        <v>380</v>
      </c>
      <c r="B145" s="22" t="s">
        <v>299</v>
      </c>
      <c r="C145" s="22" t="s">
        <v>300</v>
      </c>
      <c r="D145" s="34" t="s">
        <v>381</v>
      </c>
      <c r="E145" s="34" t="s">
        <v>302</v>
      </c>
      <c r="F145" s="23">
        <v>1678</v>
      </c>
      <c r="G145" s="29">
        <v>660</v>
      </c>
      <c r="H145" s="25">
        <f t="shared" si="5"/>
        <v>1.5424242424242425</v>
      </c>
    </row>
    <row r="146" spans="1:8" ht="53.45" customHeight="1">
      <c r="A146" s="22" t="s">
        <v>382</v>
      </c>
      <c r="B146" s="22" t="s">
        <v>299</v>
      </c>
      <c r="C146" s="22" t="s">
        <v>300</v>
      </c>
      <c r="D146" s="34" t="s">
        <v>383</v>
      </c>
      <c r="E146" s="34" t="s">
        <v>302</v>
      </c>
      <c r="F146" s="23">
        <v>1686</v>
      </c>
      <c r="G146" s="29">
        <v>667</v>
      </c>
      <c r="H146" s="25">
        <f t="shared" si="5"/>
        <v>1.527736131934033</v>
      </c>
    </row>
    <row r="147" spans="1:8" ht="31.5">
      <c r="A147" s="22" t="s">
        <v>384</v>
      </c>
      <c r="B147" s="22" t="s">
        <v>385</v>
      </c>
      <c r="C147" s="22" t="s">
        <v>386</v>
      </c>
      <c r="D147" s="34" t="s">
        <v>387</v>
      </c>
      <c r="E147" s="34" t="s">
        <v>302</v>
      </c>
      <c r="F147" s="23">
        <v>868</v>
      </c>
      <c r="G147" s="29">
        <v>495</v>
      </c>
      <c r="H147" s="25">
        <f t="shared" si="5"/>
        <v>0.7535353535353535</v>
      </c>
    </row>
    <row r="148" spans="1:8" ht="31.5">
      <c r="A148" s="22" t="s">
        <v>388</v>
      </c>
      <c r="B148" s="22" t="s">
        <v>385</v>
      </c>
      <c r="C148" s="22" t="s">
        <v>389</v>
      </c>
      <c r="D148" s="34" t="s">
        <v>387</v>
      </c>
      <c r="E148" s="34" t="s">
        <v>302</v>
      </c>
      <c r="F148" s="23">
        <v>868</v>
      </c>
      <c r="G148" s="29">
        <v>513</v>
      </c>
      <c r="H148" s="25">
        <f t="shared" si="5"/>
        <v>0.69200779727095507</v>
      </c>
    </row>
    <row r="149" spans="1:8" ht="31.5">
      <c r="A149" s="22" t="s">
        <v>390</v>
      </c>
      <c r="B149" s="22" t="s">
        <v>385</v>
      </c>
      <c r="C149" s="22" t="s">
        <v>391</v>
      </c>
      <c r="D149" s="34" t="s">
        <v>392</v>
      </c>
      <c r="E149" s="34" t="s">
        <v>302</v>
      </c>
      <c r="F149" s="23">
        <v>482</v>
      </c>
      <c r="G149" s="29">
        <v>226</v>
      </c>
      <c r="H149" s="25">
        <f t="shared" si="5"/>
        <v>1.1327433628318584</v>
      </c>
    </row>
    <row r="150" spans="1:8" ht="31.5">
      <c r="A150" s="22" t="s">
        <v>393</v>
      </c>
      <c r="B150" s="22" t="s">
        <v>385</v>
      </c>
      <c r="C150" s="22" t="s">
        <v>389</v>
      </c>
      <c r="D150" s="34" t="s">
        <v>392</v>
      </c>
      <c r="E150" s="34" t="s">
        <v>302</v>
      </c>
      <c r="F150" s="23">
        <v>482</v>
      </c>
      <c r="G150" s="29">
        <v>264</v>
      </c>
      <c r="H150" s="25">
        <f t="shared" si="5"/>
        <v>0.82575757575757569</v>
      </c>
    </row>
    <row r="151" spans="1:8" ht="31.5">
      <c r="A151" s="22" t="s">
        <v>394</v>
      </c>
      <c r="B151" s="22" t="s">
        <v>395</v>
      </c>
      <c r="C151" s="22" t="s">
        <v>396</v>
      </c>
      <c r="D151" s="34" t="s">
        <v>397</v>
      </c>
      <c r="E151" s="34" t="s">
        <v>302</v>
      </c>
      <c r="F151" s="23">
        <v>560</v>
      </c>
      <c r="G151" s="29">
        <v>200</v>
      </c>
      <c r="H151" s="25">
        <f t="shared" si="5"/>
        <v>1.7999999999999998</v>
      </c>
    </row>
    <row r="152" spans="1:8" ht="47.25">
      <c r="A152" s="22" t="s">
        <v>398</v>
      </c>
      <c r="B152" s="22" t="s">
        <v>395</v>
      </c>
      <c r="C152" s="22" t="s">
        <v>399</v>
      </c>
      <c r="D152" s="34" t="s">
        <v>400</v>
      </c>
      <c r="E152" s="34" t="s">
        <v>302</v>
      </c>
      <c r="F152" s="23">
        <v>1106</v>
      </c>
      <c r="G152" s="29">
        <v>500</v>
      </c>
      <c r="H152" s="25">
        <f t="shared" si="5"/>
        <v>1.2120000000000002</v>
      </c>
    </row>
    <row r="153" spans="1:8" ht="31.5">
      <c r="A153" s="22" t="s">
        <v>401</v>
      </c>
      <c r="B153" s="22" t="s">
        <v>402</v>
      </c>
      <c r="C153" s="22" t="s">
        <v>403</v>
      </c>
      <c r="D153" s="34" t="s">
        <v>404</v>
      </c>
      <c r="E153" s="34" t="s">
        <v>302</v>
      </c>
      <c r="F153" s="23">
        <v>608</v>
      </c>
      <c r="G153" s="29">
        <v>207</v>
      </c>
      <c r="H153" s="25">
        <f t="shared" si="5"/>
        <v>1.9371980676328504</v>
      </c>
    </row>
    <row r="154" spans="1:8" ht="47.25">
      <c r="A154" s="22" t="s">
        <v>405</v>
      </c>
      <c r="B154" s="22" t="s">
        <v>402</v>
      </c>
      <c r="C154" s="22" t="s">
        <v>406</v>
      </c>
      <c r="D154" s="34" t="s">
        <v>407</v>
      </c>
      <c r="E154" s="34" t="s">
        <v>302</v>
      </c>
      <c r="F154" s="23">
        <v>634</v>
      </c>
      <c r="G154" s="29">
        <v>270</v>
      </c>
      <c r="H154" s="25">
        <f t="shared" si="5"/>
        <v>1.3481481481481481</v>
      </c>
    </row>
    <row r="155" spans="1:8" ht="47.25">
      <c r="A155" s="22" t="s">
        <v>408</v>
      </c>
      <c r="B155" s="22" t="s">
        <v>402</v>
      </c>
      <c r="C155" s="22" t="s">
        <v>403</v>
      </c>
      <c r="D155" s="34" t="s">
        <v>409</v>
      </c>
      <c r="E155" s="34" t="s">
        <v>302</v>
      </c>
      <c r="F155" s="23">
        <v>636</v>
      </c>
      <c r="G155" s="29">
        <v>319</v>
      </c>
      <c r="H155" s="25">
        <f t="shared" si="5"/>
        <v>0.99373040752351094</v>
      </c>
    </row>
    <row r="156" spans="1:8" ht="78.75">
      <c r="A156" s="22" t="s">
        <v>410</v>
      </c>
      <c r="B156" s="22" t="s">
        <v>402</v>
      </c>
      <c r="C156" s="22" t="s">
        <v>403</v>
      </c>
      <c r="D156" s="34" t="s">
        <v>411</v>
      </c>
      <c r="E156" s="34" t="s">
        <v>302</v>
      </c>
      <c r="F156" s="23">
        <v>379.738</v>
      </c>
      <c r="G156" s="29">
        <v>189.869</v>
      </c>
      <c r="H156" s="25">
        <f t="shared" si="5"/>
        <v>1</v>
      </c>
    </row>
    <row r="157" spans="1:8" ht="94.5">
      <c r="A157" s="22" t="s">
        <v>412</v>
      </c>
      <c r="B157" s="22" t="s">
        <v>402</v>
      </c>
      <c r="C157" s="22" t="s">
        <v>403</v>
      </c>
      <c r="D157" s="34" t="s">
        <v>413</v>
      </c>
      <c r="E157" s="34" t="s">
        <v>302</v>
      </c>
      <c r="F157" s="23">
        <v>260</v>
      </c>
      <c r="G157" s="29">
        <v>130</v>
      </c>
      <c r="H157" s="25">
        <f t="shared" si="5"/>
        <v>1</v>
      </c>
    </row>
    <row r="158" spans="1:8" ht="47.25">
      <c r="A158" s="22" t="s">
        <v>414</v>
      </c>
      <c r="B158" s="22" t="s">
        <v>402</v>
      </c>
      <c r="C158" s="22" t="s">
        <v>403</v>
      </c>
      <c r="D158" s="34" t="s">
        <v>415</v>
      </c>
      <c r="E158" s="34" t="s">
        <v>302</v>
      </c>
      <c r="F158" s="23">
        <v>279.03399999999999</v>
      </c>
      <c r="G158" s="29">
        <v>139.517</v>
      </c>
      <c r="H158" s="25">
        <f t="shared" si="5"/>
        <v>1</v>
      </c>
    </row>
    <row r="159" spans="1:8" ht="78.75">
      <c r="A159" s="22" t="s">
        <v>416</v>
      </c>
      <c r="B159" s="22" t="s">
        <v>402</v>
      </c>
      <c r="C159" s="22" t="s">
        <v>403</v>
      </c>
      <c r="D159" s="34" t="s">
        <v>417</v>
      </c>
      <c r="E159" s="34" t="s">
        <v>302</v>
      </c>
      <c r="F159" s="23">
        <v>400.71800000000002</v>
      </c>
      <c r="G159" s="29">
        <v>200.35900000000001</v>
      </c>
      <c r="H159" s="25">
        <f t="shared" si="5"/>
        <v>1</v>
      </c>
    </row>
    <row r="160" spans="1:8" ht="47.25">
      <c r="A160" s="22" t="s">
        <v>418</v>
      </c>
      <c r="B160" s="22" t="s">
        <v>402</v>
      </c>
      <c r="C160" s="22" t="s">
        <v>403</v>
      </c>
      <c r="D160" s="34" t="s">
        <v>419</v>
      </c>
      <c r="E160" s="34" t="s">
        <v>302</v>
      </c>
      <c r="F160" s="23">
        <v>260.15199999999999</v>
      </c>
      <c r="G160" s="29">
        <v>130.07599999999999</v>
      </c>
      <c r="H160" s="25">
        <f t="shared" si="5"/>
        <v>1</v>
      </c>
    </row>
    <row r="161" spans="1:8" ht="31.5">
      <c r="A161" s="22" t="s">
        <v>420</v>
      </c>
      <c r="B161" s="22" t="s">
        <v>402</v>
      </c>
      <c r="C161" s="22" t="s">
        <v>403</v>
      </c>
      <c r="D161" s="34" t="s">
        <v>421</v>
      </c>
      <c r="E161" s="34" t="s">
        <v>302</v>
      </c>
      <c r="F161" s="23">
        <v>2133</v>
      </c>
      <c r="G161" s="29">
        <v>1006</v>
      </c>
      <c r="H161" s="25">
        <f t="shared" si="5"/>
        <v>1.1202783300198806</v>
      </c>
    </row>
    <row r="162" spans="1:8" ht="31.7" customHeight="1">
      <c r="A162" s="22" t="s">
        <v>422</v>
      </c>
      <c r="B162" s="22" t="s">
        <v>423</v>
      </c>
      <c r="C162" s="22" t="s">
        <v>424</v>
      </c>
      <c r="D162" s="34"/>
      <c r="E162" s="34" t="s">
        <v>302</v>
      </c>
      <c r="F162" s="23">
        <v>704</v>
      </c>
      <c r="G162" s="29">
        <v>310</v>
      </c>
      <c r="H162" s="25">
        <f t="shared" si="5"/>
        <v>1.2709677419354839</v>
      </c>
    </row>
    <row r="163" spans="1:8" ht="31.7" customHeight="1">
      <c r="A163" s="22" t="s">
        <v>425</v>
      </c>
      <c r="B163" s="22" t="s">
        <v>426</v>
      </c>
      <c r="C163" s="22" t="s">
        <v>427</v>
      </c>
      <c r="D163" s="34"/>
      <c r="E163" s="34" t="s">
        <v>302</v>
      </c>
      <c r="F163" s="23">
        <v>395</v>
      </c>
      <c r="G163" s="29">
        <v>161</v>
      </c>
      <c r="H163" s="25">
        <f t="shared" si="5"/>
        <v>1.4534161490683228</v>
      </c>
    </row>
    <row r="164" spans="1:8" ht="47.25">
      <c r="A164" s="22" t="s">
        <v>428</v>
      </c>
      <c r="B164" s="22" t="s">
        <v>429</v>
      </c>
      <c r="C164" s="22" t="s">
        <v>430</v>
      </c>
      <c r="D164" s="34" t="s">
        <v>431</v>
      </c>
      <c r="E164" s="34" t="s">
        <v>302</v>
      </c>
      <c r="F164" s="23">
        <v>1682</v>
      </c>
      <c r="G164" s="29">
        <v>991</v>
      </c>
      <c r="H164" s="25">
        <f t="shared" si="5"/>
        <v>0.6972754793138245</v>
      </c>
    </row>
    <row r="165" spans="1:8" ht="31.5">
      <c r="A165" s="22" t="s">
        <v>432</v>
      </c>
      <c r="B165" s="22" t="s">
        <v>429</v>
      </c>
      <c r="C165" s="22" t="s">
        <v>433</v>
      </c>
      <c r="D165" s="34" t="s">
        <v>434</v>
      </c>
      <c r="E165" s="34" t="s">
        <v>302</v>
      </c>
      <c r="F165" s="23">
        <v>1818</v>
      </c>
      <c r="G165" s="29">
        <v>725</v>
      </c>
      <c r="H165" s="25">
        <f t="shared" si="5"/>
        <v>1.5075862068965518</v>
      </c>
    </row>
    <row r="166" spans="1:8" ht="31.7" customHeight="1">
      <c r="A166" s="22" t="s">
        <v>435</v>
      </c>
      <c r="B166" s="22" t="s">
        <v>436</v>
      </c>
      <c r="C166" s="22" t="s">
        <v>437</v>
      </c>
      <c r="D166" s="34" t="s">
        <v>438</v>
      </c>
      <c r="E166" s="34" t="s">
        <v>302</v>
      </c>
      <c r="F166" s="23">
        <v>3908</v>
      </c>
      <c r="G166" s="29">
        <v>1538</v>
      </c>
      <c r="H166" s="25">
        <f t="shared" si="5"/>
        <v>1.5409622886866061</v>
      </c>
    </row>
    <row r="167" spans="1:8" ht="31.7" customHeight="1">
      <c r="A167" s="22" t="s">
        <v>439</v>
      </c>
      <c r="B167" s="22" t="s">
        <v>440</v>
      </c>
      <c r="C167" s="22" t="s">
        <v>441</v>
      </c>
      <c r="D167" s="34"/>
      <c r="E167" s="34" t="s">
        <v>302</v>
      </c>
      <c r="F167" s="23">
        <v>339</v>
      </c>
      <c r="G167" s="29">
        <v>121</v>
      </c>
      <c r="H167" s="25">
        <f t="shared" si="5"/>
        <v>1.8016528925619837</v>
      </c>
    </row>
    <row r="168" spans="1:8" ht="31.7" customHeight="1">
      <c r="A168" s="22" t="s">
        <v>442</v>
      </c>
      <c r="B168" s="22" t="s">
        <v>443</v>
      </c>
      <c r="C168" s="22" t="s">
        <v>444</v>
      </c>
      <c r="D168" s="34"/>
      <c r="E168" s="34" t="s">
        <v>302</v>
      </c>
      <c r="F168" s="23">
        <v>4821</v>
      </c>
      <c r="G168" s="29">
        <v>2431</v>
      </c>
      <c r="H168" s="25">
        <f t="shared" si="5"/>
        <v>0.98313451254627715</v>
      </c>
    </row>
    <row r="169" spans="1:8" ht="31.7" customHeight="1">
      <c r="A169" s="22" t="s">
        <v>445</v>
      </c>
      <c r="B169" s="22" t="s">
        <v>446</v>
      </c>
      <c r="C169" s="22" t="s">
        <v>447</v>
      </c>
      <c r="D169" s="34"/>
      <c r="E169" s="34" t="s">
        <v>302</v>
      </c>
      <c r="F169" s="23">
        <v>9600</v>
      </c>
      <c r="G169" s="29">
        <v>4668</v>
      </c>
      <c r="H169" s="25">
        <f t="shared" si="5"/>
        <v>1.0565552699228791</v>
      </c>
    </row>
    <row r="170" spans="1:8" ht="31.7" customHeight="1">
      <c r="A170" s="22" t="s">
        <v>448</v>
      </c>
      <c r="B170" s="22" t="s">
        <v>449</v>
      </c>
      <c r="C170" s="22" t="s">
        <v>450</v>
      </c>
      <c r="D170" s="34"/>
      <c r="E170" s="34" t="s">
        <v>302</v>
      </c>
      <c r="F170" s="23">
        <v>1036</v>
      </c>
      <c r="G170" s="29">
        <v>395</v>
      </c>
      <c r="H170" s="25">
        <f t="shared" si="5"/>
        <v>1.6227848101265825</v>
      </c>
    </row>
    <row r="171" spans="1:8" ht="31.7" customHeight="1">
      <c r="A171" s="22" t="s">
        <v>451</v>
      </c>
      <c r="B171" s="22" t="s">
        <v>452</v>
      </c>
      <c r="C171" s="22" t="s">
        <v>453</v>
      </c>
      <c r="D171" s="34"/>
      <c r="E171" s="34" t="s">
        <v>302</v>
      </c>
      <c r="F171" s="23">
        <v>1777</v>
      </c>
      <c r="G171" s="29">
        <v>771</v>
      </c>
      <c r="H171" s="25">
        <f t="shared" si="5"/>
        <v>1.3047989623865108</v>
      </c>
    </row>
    <row r="172" spans="1:8" ht="31.7" customHeight="1">
      <c r="A172" s="22" t="s">
        <v>454</v>
      </c>
      <c r="B172" s="22" t="s">
        <v>455</v>
      </c>
      <c r="C172" s="22" t="s">
        <v>456</v>
      </c>
      <c r="D172" s="34"/>
      <c r="E172" s="34" t="s">
        <v>302</v>
      </c>
      <c r="F172" s="23">
        <v>4458</v>
      </c>
      <c r="G172" s="29">
        <v>1554</v>
      </c>
      <c r="H172" s="25">
        <f t="shared" si="5"/>
        <v>1.8687258687258685</v>
      </c>
    </row>
    <row r="173" spans="1:8" ht="31.7" customHeight="1">
      <c r="A173" s="22" t="s">
        <v>457</v>
      </c>
      <c r="B173" s="22" t="s">
        <v>458</v>
      </c>
      <c r="C173" s="22" t="s">
        <v>459</v>
      </c>
      <c r="D173" s="34" t="s">
        <v>460</v>
      </c>
      <c r="E173" s="34" t="s">
        <v>302</v>
      </c>
      <c r="F173" s="23">
        <v>502</v>
      </c>
      <c r="G173" s="29">
        <v>220</v>
      </c>
      <c r="H173" s="25">
        <f t="shared" si="5"/>
        <v>1.2818181818181817</v>
      </c>
    </row>
    <row r="174" spans="1:8" ht="31.7" customHeight="1">
      <c r="A174" s="22" t="s">
        <v>461</v>
      </c>
      <c r="B174" s="22" t="s">
        <v>462</v>
      </c>
      <c r="C174" s="22" t="s">
        <v>463</v>
      </c>
      <c r="D174" s="34"/>
      <c r="E174" s="34" t="s">
        <v>302</v>
      </c>
      <c r="F174" s="23">
        <v>386</v>
      </c>
      <c r="G174" s="29">
        <v>193</v>
      </c>
      <c r="H174" s="25">
        <f t="shared" si="5"/>
        <v>1</v>
      </c>
    </row>
    <row r="175" spans="1:8" ht="31.7" customHeight="1">
      <c r="A175" s="22" t="s">
        <v>464</v>
      </c>
      <c r="B175" s="22" t="s">
        <v>465</v>
      </c>
      <c r="C175" s="22" t="s">
        <v>466</v>
      </c>
      <c r="D175" s="34"/>
      <c r="E175" s="34" t="s">
        <v>302</v>
      </c>
      <c r="F175" s="23">
        <v>1489</v>
      </c>
      <c r="G175" s="29">
        <v>608</v>
      </c>
      <c r="H175" s="25">
        <f t="shared" si="5"/>
        <v>1.4490131578947367</v>
      </c>
    </row>
    <row r="176" spans="1:8" ht="31.7" customHeight="1">
      <c r="A176" s="22" t="s">
        <v>467</v>
      </c>
      <c r="B176" s="22" t="s">
        <v>468</v>
      </c>
      <c r="C176" s="22" t="s">
        <v>469</v>
      </c>
      <c r="D176" s="34"/>
      <c r="E176" s="34" t="s">
        <v>302</v>
      </c>
      <c r="F176" s="23">
        <v>974</v>
      </c>
      <c r="G176" s="29">
        <v>238</v>
      </c>
      <c r="H176" s="25">
        <f t="shared" si="5"/>
        <v>3.0924369747899156</v>
      </c>
    </row>
    <row r="177" spans="1:9" ht="31.7" customHeight="1">
      <c r="A177" s="46"/>
      <c r="B177" s="33"/>
      <c r="C177" s="55" t="s">
        <v>470</v>
      </c>
      <c r="D177" s="34"/>
      <c r="E177" s="34"/>
      <c r="F177" s="46"/>
      <c r="G177" s="56"/>
      <c r="H177" s="36"/>
      <c r="I177" s="57"/>
    </row>
    <row r="178" spans="1:9" ht="31.7" customHeight="1">
      <c r="A178" s="58" t="s">
        <v>471</v>
      </c>
      <c r="B178" s="32" t="s">
        <v>472</v>
      </c>
      <c r="C178" s="33" t="s">
        <v>473</v>
      </c>
      <c r="D178" s="34"/>
      <c r="E178" s="34" t="s">
        <v>474</v>
      </c>
      <c r="F178" s="35">
        <v>653</v>
      </c>
      <c r="G178" s="29">
        <v>258.05399999999997</v>
      </c>
      <c r="H178" s="36">
        <f>F178/G178-1</f>
        <v>1.5304781169832675</v>
      </c>
      <c r="I178" s="57"/>
    </row>
    <row r="179" spans="1:9" ht="31.7" customHeight="1">
      <c r="A179" s="58" t="s">
        <v>475</v>
      </c>
      <c r="B179" s="32" t="s">
        <v>476</v>
      </c>
      <c r="C179" s="33" t="s">
        <v>477</v>
      </c>
      <c r="D179" s="34"/>
      <c r="E179" s="34" t="s">
        <v>474</v>
      </c>
      <c r="F179" s="35">
        <v>675</v>
      </c>
      <c r="G179" s="29">
        <v>222.38800000000001</v>
      </c>
      <c r="H179" s="36">
        <f>F179/G179-1</f>
        <v>2.0352357141572388</v>
      </c>
      <c r="I179" s="57"/>
    </row>
    <row r="180" spans="1:9" ht="31.7" customHeight="1">
      <c r="A180" s="58" t="s">
        <v>478</v>
      </c>
      <c r="B180" s="32" t="s">
        <v>479</v>
      </c>
      <c r="C180" s="33" t="s">
        <v>480</v>
      </c>
      <c r="D180" s="34"/>
      <c r="E180" s="34" t="s">
        <v>474</v>
      </c>
      <c r="F180" s="35">
        <v>659</v>
      </c>
      <c r="G180" s="29">
        <v>251.76</v>
      </c>
      <c r="H180" s="36">
        <f>F180/G180-1</f>
        <v>1.6175722910708612</v>
      </c>
      <c r="I180" s="57"/>
    </row>
  </sheetData>
  <autoFilter ref="A12:AE180" xr:uid="{00000000-0009-0000-0000-000000000000}"/>
  <mergeCells count="6">
    <mergeCell ref="B24:D24"/>
    <mergeCell ref="E8:F8"/>
    <mergeCell ref="E9:F9"/>
    <mergeCell ref="E10:F10"/>
    <mergeCell ref="B11:F11"/>
    <mergeCell ref="B22:D22"/>
  </mergeCells>
  <pageMargins left="0.59055118110236227" right="0.19685039370078741" top="0.19685039370078741" bottom="0.19685039370078741" header="0.51181102362204722" footer="0.51181102362204722"/>
  <pageSetup paperSize="9" scale="68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41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Прайс дополнительный</vt:lpstr>
      <vt:lpstr>'Прайс дополнительный'!Область_печати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andreyastr</dc:creator>
  <dc:description/>
  <cp:lastModifiedBy>Клименко Елена</cp:lastModifiedBy>
  <cp:revision>9</cp:revision>
  <cp:lastPrinted>2026-04-17T06:03:49Z</cp:lastPrinted>
  <dcterms:created xsi:type="dcterms:W3CDTF">2018-09-18T07:45:36Z</dcterms:created>
  <dcterms:modified xsi:type="dcterms:W3CDTF">2026-04-17T06:03:52Z</dcterms:modified>
  <dc:language>ru-RU</dc:language>
</cp:coreProperties>
</file>